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aL\Desktop\KÖYDES PROGRAMLARI\"/>
    </mc:Choice>
  </mc:AlternateContent>
  <bookViews>
    <workbookView xWindow="0" yWindow="0" windowWidth="28800" windowHeight="12450" activeTab="1"/>
  </bookViews>
  <sheets>
    <sheet name="EK II-A" sheetId="2" r:id="rId1"/>
    <sheet name="EK II-B" sheetId="9" r:id="rId2"/>
  </sheets>
  <externalReferences>
    <externalReference r:id="rId3"/>
    <externalReference r:id="rId4"/>
  </externalReferences>
  <definedNames>
    <definedName name="__123Graph_X" localSheetId="0" hidden="1">'[1]39'!#REF!</definedName>
    <definedName name="__123Graph_X" localSheetId="1" hidden="1">'[1]39'!#REF!</definedName>
    <definedName name="__123Graph_X" hidden="1">'[2]39'!#REF!</definedName>
    <definedName name="_Key1" localSheetId="0" hidden="1">'[1]29'!#REF!</definedName>
    <definedName name="_Key1" localSheetId="1" hidden="1">'[1]29'!#REF!</definedName>
    <definedName name="_Key1" hidden="1">'[2]29'!#REF!</definedName>
    <definedName name="_Order1" hidden="1">255</definedName>
    <definedName name="_Sort" localSheetId="0" hidden="1">'[1]29'!#REF!</definedName>
    <definedName name="_Sort" localSheetId="1" hidden="1">'[1]29'!#REF!</definedName>
    <definedName name="_Sort" hidden="1">'[2]29'!#REF!</definedName>
    <definedName name="es" localSheetId="0" hidden="1">{"'Tablo I-C Analiz'!$A$2:$AY$62"}</definedName>
    <definedName name="es" localSheetId="1" hidden="1">{"'Tablo I-C Analiz'!$A$2:$AY$62"}</definedName>
    <definedName name="es" hidden="1">{"'Tablo I-C Analiz'!$A$2:$AY$62"}</definedName>
    <definedName name="html" localSheetId="0" hidden="1">{"'Tablo I-C Analiz'!$A$2:$AY$62"}</definedName>
    <definedName name="html" localSheetId="1" hidden="1">{"'Tablo I-C Analiz'!$A$2:$AY$62"}</definedName>
    <definedName name="html" hidden="1">{"'Tablo I-C Analiz'!$A$2:$AY$62"}</definedName>
    <definedName name="HTML_CodePage" hidden="1">1254</definedName>
    <definedName name="HTML_Control" localSheetId="0" hidden="1">{"'Tablo I-C Analiz'!$A$2:$AY$62"}</definedName>
    <definedName name="HTML_Control" localSheetId="1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0" hidden="1">{"'Tablo I-C Analiz'!$A$2:$AY$62"}</definedName>
    <definedName name="i" localSheetId="1" hidden="1">{"'Tablo I-C Analiz'!$A$2:$AY$62"}</definedName>
    <definedName name="i" hidden="1">{"'Tablo I-C Analiz'!$A$2:$AY$62"}</definedName>
    <definedName name="MYB" localSheetId="0" hidden="1">{"'Tablo I-C Analiz'!$A$2:$AY$62"}</definedName>
    <definedName name="MYB" localSheetId="1" hidden="1">{"'Tablo I-C Analiz'!$A$2:$AY$62"}</definedName>
    <definedName name="MYB" hidden="1">{"'Tablo I-C Analiz'!$A$2:$AY$62"}</definedName>
    <definedName name="projeler" localSheetId="0" hidden="1">{"'Tablo I-C Analiz'!$A$2:$AY$62"}</definedName>
    <definedName name="projeler" localSheetId="1" hidden="1">{"'Tablo I-C Analiz'!$A$2:$AY$62"}</definedName>
    <definedName name="projeler" hidden="1">{"'Tablo I-C Analiz'!$A$2:$AY$62"}</definedName>
    <definedName name="_xlnm.Print_Area" localSheetId="0">'EK II-A'!$B$535:$K$640</definedName>
    <definedName name="_xlnm.Print_Area" localSheetId="1">'EK II-B'!$B$332:$K$400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9" l="1"/>
  <c r="I63" i="9"/>
  <c r="H63" i="9"/>
  <c r="H48" i="9"/>
  <c r="J48" i="9" s="1"/>
  <c r="J38" i="9"/>
  <c r="J120" i="2"/>
  <c r="I120" i="2"/>
  <c r="H120" i="2"/>
  <c r="I101" i="2"/>
  <c r="H101" i="2"/>
  <c r="J95" i="2"/>
  <c r="J93" i="2"/>
  <c r="J92" i="2"/>
  <c r="I57" i="2"/>
  <c r="J20" i="2"/>
  <c r="J233" i="9"/>
  <c r="J242" i="9" s="1"/>
  <c r="H121" i="2" l="1"/>
  <c r="H64" i="9"/>
  <c r="J101" i="2"/>
  <c r="J328" i="9"/>
  <c r="I328" i="9"/>
  <c r="H328" i="9"/>
  <c r="J531" i="2"/>
  <c r="I531" i="2"/>
  <c r="H531" i="2"/>
  <c r="G531" i="2"/>
  <c r="J258" i="9"/>
  <c r="H258" i="9"/>
  <c r="J426" i="2"/>
  <c r="H426" i="2"/>
  <c r="H329" i="9" l="1"/>
  <c r="H532" i="2"/>
  <c r="H259" i="9"/>
  <c r="H427" i="2"/>
  <c r="J193" i="9" l="1"/>
  <c r="I193" i="9"/>
  <c r="H193" i="9"/>
  <c r="G193" i="9"/>
  <c r="J321" i="2"/>
  <c r="I321" i="2"/>
  <c r="H321" i="2"/>
  <c r="J129" i="9"/>
  <c r="G129" i="9"/>
  <c r="H125" i="9"/>
  <c r="J118" i="9"/>
  <c r="J120" i="9" s="1"/>
  <c r="H126" i="9" s="1"/>
  <c r="H104" i="9"/>
  <c r="J104" i="9" s="1"/>
  <c r="I127" i="9" s="1"/>
  <c r="I129" i="9" s="1"/>
  <c r="J221" i="2"/>
  <c r="H215" i="2"/>
  <c r="H214" i="2"/>
  <c r="J207" i="2"/>
  <c r="J209" i="2" s="1"/>
  <c r="H218" i="2" s="1"/>
  <c r="H193" i="2"/>
  <c r="J193" i="2" s="1"/>
  <c r="J202" i="2" s="1"/>
  <c r="I219" i="2" s="1"/>
  <c r="I221" i="2" s="1"/>
  <c r="H194" i="9" l="1"/>
  <c r="H322" i="2"/>
  <c r="H129" i="9"/>
  <c r="H130" i="9" s="1"/>
  <c r="H221" i="2"/>
  <c r="H222" i="2" s="1"/>
</calcChain>
</file>

<file path=xl/sharedStrings.xml><?xml version="1.0" encoding="utf-8"?>
<sst xmlns="http://schemas.openxmlformats.org/spreadsheetml/2006/main" count="1327" uniqueCount="326">
  <si>
    <t>İL</t>
  </si>
  <si>
    <t>İLÇE</t>
  </si>
  <si>
    <t>TOPLAM</t>
  </si>
  <si>
    <t>MERKEZ</t>
  </si>
  <si>
    <t>KARAMAN</t>
  </si>
  <si>
    <t>AYRANCI</t>
  </si>
  <si>
    <t>BAŞYAYLA</t>
  </si>
  <si>
    <t>ERMENEK</t>
  </si>
  <si>
    <t>KAZIMKARABEKİR</t>
  </si>
  <si>
    <t>SARIVELİLER</t>
  </si>
  <si>
    <t>EK II: KÖYLERE HİZMET GÖTÜRME BİRLİKLERİ (KHGB) PROJELERİ TABLOSU</t>
  </si>
  <si>
    <r>
      <t>2017 YILI KÖYDES PROJESİ 
(</t>
    </r>
    <r>
      <rPr>
        <sz val="10"/>
        <rFont val="Arial"/>
        <family val="2"/>
        <charset val="162"/>
      </rPr>
      <t>KÖYLERE HİZMET GÖTÜRME BİRLİĞİ PROJELERİ İÇİN ÖDENEK DAĞILIMI)</t>
    </r>
  </si>
  <si>
    <t>KÖYLERE HİZMET GÖTÜRME BİRLİĞİNİN</t>
  </si>
  <si>
    <t>HESAP NUMARASI (IBAN):</t>
  </si>
  <si>
    <t>TL</t>
  </si>
  <si>
    <t>BANKA ve ŞUBE ADI :</t>
  </si>
  <si>
    <t>ŞUBE KODU :</t>
  </si>
  <si>
    <t>VERGİ KİMLİK NUMARASI :</t>
  </si>
  <si>
    <t>I. KÖY YOLU</t>
  </si>
  <si>
    <t>PROJE (1)</t>
  </si>
  <si>
    <t>Konusu (2)</t>
  </si>
  <si>
    <t>Niteliği (3)</t>
  </si>
  <si>
    <t>ÖDENEĞİ (TL)</t>
  </si>
  <si>
    <t>ADI</t>
  </si>
  <si>
    <t>Yeri (Köy veya Bağlısı)</t>
  </si>
  <si>
    <t>(1): Birden fazla üniteye (köy ve bağlısı) hizmet edecek bir proje adlandırılırken bütün ünite isimleri yazılacaktır.</t>
  </si>
  <si>
    <t>II. KÖY İÇME SUYU</t>
  </si>
  <si>
    <t>(1): Birden fazla üniteye (köy ve bağlı) hizmet edecek bir proje adlandırılırken bütün ünite isimleri yazılacaktır.</t>
  </si>
  <si>
    <t xml:space="preserve">III. KÜÇÜK ÖLÇEKLİ SULAMA </t>
  </si>
  <si>
    <t>İLÇE KHGB</t>
  </si>
  <si>
    <t>MERKEZ KHGB</t>
  </si>
  <si>
    <t>İL ÖZEL İDARESİ</t>
  </si>
  <si>
    <r>
      <t xml:space="preserve">IV. ATIK SU </t>
    </r>
    <r>
      <rPr>
        <b/>
        <sz val="10"/>
        <color indexed="10"/>
        <rFont val="Arial"/>
        <family val="2"/>
        <charset val="162"/>
      </rPr>
      <t/>
    </r>
  </si>
  <si>
    <t>V. ORTAK ALIM İŞLERİ (İLÇE KHGB'LERİ TARAFINDAN DOLDURULACAKTIR) (1)</t>
  </si>
  <si>
    <t>MERKEZ KHGB'YE KESİLEN ÖDENEK
(TL)</t>
  </si>
  <si>
    <t>İÖİ'YE KESİLEN ÖDENEK
(TL)</t>
  </si>
  <si>
    <t>TOPLAM KESİLEN ÖDENEK
(TL)</t>
  </si>
  <si>
    <t>ASFALT ALIMI</t>
  </si>
  <si>
    <t>MADENİ YAĞ</t>
  </si>
  <si>
    <t>AKARYAKIT ALIMI</t>
  </si>
  <si>
    <t>BORU ALIMI</t>
  </si>
  <si>
    <t>SAYISAL HARİTA YAPIMI</t>
  </si>
  <si>
    <t>TRAFİK İŞARET LEVHALARI ALIMI</t>
  </si>
  <si>
    <t>YEDEK PARÇA ALIMI</t>
  </si>
  <si>
    <t>ARAÇ KİRALAMA</t>
  </si>
  <si>
    <t>İŞ MAKİNASI LASTİĞİ</t>
  </si>
  <si>
    <t>ETÜD - PROJE PROGRAMI</t>
  </si>
  <si>
    <t>TEKNİK KONTROLLÜK HİZMETLERİ</t>
  </si>
  <si>
    <t>(1): Kesinti yapılan toplam ödenek miktarı ilçe ödeneğinin yüzde 30'unu geçemez.</t>
  </si>
  <si>
    <t>VI. KHGB YÖNETİM ve MÜŞAVİRLİK HİZMET GİDERLERİ (1)</t>
  </si>
  <si>
    <t>KHGB Yönetim Giderleri</t>
  </si>
  <si>
    <t>Müşavirlik Hizmetleri</t>
  </si>
  <si>
    <t>(1) Yönetim giderleri ve müşavirlik hizmetleri KHGB ödeneğinin yüzde ikisini aşamaz.</t>
  </si>
  <si>
    <t>VII. KHGB ÖDENEK TAHSİSİ ÖZETİ</t>
  </si>
  <si>
    <t>ALT HİZMET PROGRAMLARI VE DİĞER İŞLER</t>
  </si>
  <si>
    <t xml:space="preserve">       PROJE SAYISI</t>
  </si>
  <si>
    <t>KÖY YOLLARI</t>
  </si>
  <si>
    <t>KÖY İÇME SULARI</t>
  </si>
  <si>
    <t>KÜÇÜK ÖLÇEKLİ SULAMA (İLÇE KHGB+MERKEZ KHGB+İÖİ)</t>
  </si>
  <si>
    <t>ATIK SU (İLÇE KHGB+MERKEZ KHGB+İÖİ)</t>
  </si>
  <si>
    <t>KHGB YÖNETİM ve MÜŞAVİRLİK HİZMET GİDERLERİ</t>
  </si>
  <si>
    <t>ORTAK ALIM İŞLERİ</t>
  </si>
  <si>
    <t>MÜLGA KHGM PROJELERİ</t>
  </si>
  <si>
    <t>ARA TOPLAM</t>
  </si>
  <si>
    <t>GENEL TOPLAM</t>
  </si>
  <si>
    <t>Konusu (3)</t>
  </si>
  <si>
    <t>Niteliği (4)</t>
  </si>
  <si>
    <t>PROJE SAYISI</t>
  </si>
  <si>
    <t>KÖY YOLU</t>
  </si>
  <si>
    <t>Nüfus hesaplamalarında, 31.12.2016 itibarıyla açıklanan Adrese Dayalı Nüfus Kayıt Sistemi sonuçları kullanılacaktır.</t>
  </si>
  <si>
    <t>İLÇE KÖYDES YPK ÖDENEĞİ</t>
  </si>
  <si>
    <t>İLÇE STABİLİZENİN ASFALTLANMASI YPK ÖDENEĞİ</t>
  </si>
  <si>
    <t>I. KÖY YOLU (STABİLİZENİN ASFALTLANMASI)</t>
  </si>
  <si>
    <t>II. ORTAK ALIM İŞLERİ (İLÇE KHGB'LERİ TARAFINDAN DOLDURULACAKTIR) (1)</t>
  </si>
  <si>
    <t>III. KHGB YÖNETİM ve MÜŞAVİRLİK HİZMET GİDERLERİ (1)</t>
  </si>
  <si>
    <t>Yoldan Yararlanan Nüfus (2)</t>
  </si>
  <si>
    <t>Yol Öncelik Sınıfı (5)</t>
  </si>
  <si>
    <r>
      <t>(1):"</t>
    </r>
    <r>
      <rPr>
        <sz val="10"/>
        <color rgb="FFFF000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 xml:space="preserve">" bölümüne Yolun başlanğıcından bitimine kadar yolu tanımlayan güzergah açık olarak yazılacaktır. </t>
    </r>
  </si>
  <si>
    <t>Yolun Adı</t>
  </si>
  <si>
    <t>Yoldan Yararlanan Üniteler 
(Köy veya Bağlısı)</t>
  </si>
  <si>
    <r>
      <rPr>
        <sz val="10"/>
        <color rgb="FFFF0000"/>
        <rFont val="Arial"/>
        <family val="2"/>
        <charset val="162"/>
      </rPr>
      <t>"Yoldan Yararlanan Üniteler (Köy veya Bağlısı)":</t>
    </r>
    <r>
      <rPr>
        <sz val="10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</si>
  <si>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10"/>
        <color rgb="FFFF000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 xml:space="preserve"> bölümüne; projeden yararlanan ünite(lerin) toplam nüfusu yazılacaktır. </t>
    </r>
  </si>
  <si>
    <r>
      <t>(4):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31.12.2016 tarihi itibariyle köy altyapısı envanterindeki yol niteliği yazılacaktır. </t>
    </r>
  </si>
  <si>
    <t xml:space="preserve">Söz konusu yol birden fazla yol niteliği içeriyorsa her yol niteliği ayrı ayrı yazılacak. Yol niteliğinden sonra o nielikteki yolun uzunluğu parantez içerisinde yazılacaktır. </t>
  </si>
  <si>
    <r>
      <t xml:space="preserve">Örnek (1), toplam 10 km'lik yolun 6 km'si stabilize, 4 km uzunluğu sathi kaplama ise </t>
    </r>
    <r>
      <rPr>
        <sz val="10"/>
        <color rgb="FFFF0000"/>
        <rFont val="Arial"/>
        <family val="2"/>
        <charset val="162"/>
      </rPr>
      <t>"stabilize (6 km)", "sathi kaplama (4 km)"</t>
    </r>
    <r>
      <rPr>
        <sz val="10"/>
        <rFont val="Arial"/>
        <family val="2"/>
        <charset val="162"/>
      </rPr>
      <t xml:space="preserve"> yazılmalıdır. </t>
    </r>
  </si>
  <si>
    <r>
      <t xml:space="preserve">Örnek (2) 10 km'lik yolun tamamı stabilize ise </t>
    </r>
    <r>
      <rPr>
        <sz val="10"/>
        <color rgb="FFFF000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 xml:space="preserve"> yazılmalıdır.</t>
    </r>
  </si>
  <si>
    <r>
      <t xml:space="preserve">(5): </t>
    </r>
    <r>
      <rPr>
        <sz val="10"/>
        <color rgb="FFFF0000"/>
        <rFont val="Arial"/>
        <family val="2"/>
        <charset val="162"/>
      </rPr>
      <t xml:space="preserve">"Yol Öncelik Sınıfı" 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</si>
  <si>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t xml:space="preserve">Söz konusu yol birden fazla yol öncelik sınıfı içermesi durumunda her yol sınıfı ayrı ayrı yazılacak. Yol sınıfından sonra o sınıfa ait yolun uzunluğu parantez içerisinde yazılacaktır. </t>
  </si>
  <si>
    <r>
      <t xml:space="preserve">Örnek (1),  toplam 10 km'lik yolun 6 km'si  "birinci decece grup", 4 km "köy içi grup" ise </t>
    </r>
    <r>
      <rPr>
        <sz val="10"/>
        <color rgb="FFFF0000"/>
        <rFont val="Arial"/>
        <family val="2"/>
        <charset val="162"/>
      </rPr>
      <t xml:space="preserve"> "birinci decece grup (6 km)"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"köy içi grup (4 km)"</t>
    </r>
    <r>
      <rPr>
        <sz val="10"/>
        <rFont val="Arial"/>
        <family val="2"/>
        <charset val="162"/>
      </rPr>
      <t xml:space="preserve"> yazılmalıdır.</t>
    </r>
  </si>
  <si>
    <t xml:space="preserve"> KÖY YOLLARI (STABİLİZENİN ASFALTLANMASI)</t>
  </si>
  <si>
    <r>
      <t>Bu bölüme 31.12.2016 tarihi itibariyle hazırlanan köy altyapısı envanterinde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öncelikli stabilize grup yolların asfaltlanması teklif edilebilecektir.</t>
    </r>
  </si>
  <si>
    <r>
      <t xml:space="preserve">(3):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yolda yapılacak tüm faaliyet yazılacaktır. Örneğin </t>
    </r>
    <r>
      <rPr>
        <sz val="10"/>
        <color rgb="FFFF0000"/>
        <rFont val="Arial"/>
        <family val="2"/>
        <charset val="162"/>
      </rPr>
      <t>"stabilizden asfalt dönüşüm"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"menfez"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"köprü" vb. yazılacaktır.</t>
    </r>
  </si>
  <si>
    <r>
      <t xml:space="preserve">Örnek (2) 10 km'lik yolun tamamı "birinci derece grup" ise </t>
    </r>
    <r>
      <rPr>
        <sz val="10"/>
        <color rgb="FFFF0000"/>
        <rFont val="Arial"/>
        <family val="2"/>
        <charset val="162"/>
      </rPr>
      <t xml:space="preserve">"birinci decece grup ( 10 km)" </t>
    </r>
    <r>
      <rPr>
        <sz val="10"/>
        <rFont val="Arial"/>
        <family val="2"/>
        <charset val="162"/>
      </rPr>
      <t>yazılmalıdır.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</si>
  <si>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10"/>
        <color rgb="FFFF000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"isale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"100 m³ betonarme depo yapımı", vb. yazılacaktır.</t>
    </r>
  </si>
  <si>
    <r>
      <t>(3):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önce 31.12.2016 tarihi itibariyle köy altyapısı envanterindeki içmesuyu niteliğinden </t>
    </r>
    <r>
      <rPr>
        <sz val="10"/>
        <color rgb="FFFF0000"/>
        <rFont val="Arial"/>
        <family val="2"/>
        <charset val="162"/>
      </rPr>
      <t>"susuz",</t>
    </r>
    <r>
      <rPr>
        <sz val="10"/>
        <rFont val="Arial"/>
        <family val="2"/>
        <charset val="162"/>
      </rPr>
      <t xml:space="preserve"> </t>
    </r>
    <r>
      <rPr>
        <sz val="10"/>
        <color rgb="FFFF0000"/>
        <rFont val="Arial"/>
        <family val="2"/>
        <charset val="162"/>
      </rPr>
      <t>"suyu yetersiz (çeşmeli)</t>
    </r>
    <r>
      <rPr>
        <sz val="10"/>
        <rFont val="Arial"/>
        <family val="2"/>
        <charset val="162"/>
      </rPr>
      <t xml:space="preserve">",  </t>
    </r>
    <r>
      <rPr>
        <sz val="10"/>
        <color rgb="FFFF000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 xml:space="preserve">,  </t>
    </r>
    <r>
      <rPr>
        <sz val="10"/>
        <color rgb="FFFF0000"/>
        <rFont val="Arial"/>
        <family val="2"/>
        <charset val="162"/>
      </rPr>
      <t>"sulu (çeşmeli)"</t>
    </r>
  </si>
  <si>
    <r>
      <t xml:space="preserve">  veya </t>
    </r>
    <r>
      <rPr>
        <sz val="10"/>
        <color rgb="FFFF000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 xml:space="preserve">, seçeneklerinden uygun olan biri yazılacaktır.Daha sonra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 xml:space="preserve">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</si>
  <si>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10"/>
        <color rgb="FFFF000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</si>
  <si>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t>Bu bölüme 31.12.2016 tarihi itibariyle hazırlanan köy altyapısı envanterindeki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ve köy içi yollar  teklif edilebilecektir.</t>
    </r>
  </si>
  <si>
    <r>
      <t>(2): Projenin</t>
    </r>
    <r>
      <rPr>
        <sz val="10"/>
        <color rgb="FFFF0000"/>
        <rFont val="Arial"/>
        <family val="2"/>
        <charset val="162"/>
      </rPr>
      <t xml:space="preserve"> "Konusu" </t>
    </r>
    <r>
      <rPr>
        <sz val="10"/>
        <rFont val="Arial"/>
        <family val="2"/>
        <charset val="162"/>
      </rPr>
      <t xml:space="preserve">bölümüne;proje kapsamında yapılacak tüm içmesuyu faaliyet(leri) yazılacaktır. </t>
    </r>
    <r>
      <rPr>
        <sz val="10"/>
        <color rgb="FFFF000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"yerüstü sulaması"</t>
    </r>
    <r>
      <rPr>
        <sz val="10"/>
        <rFont val="Arial"/>
        <family val="2"/>
        <charset val="162"/>
      </rPr>
      <t xml:space="preserve"> </t>
    </r>
  </si>
  <si>
    <r>
      <t xml:space="preserve">veya </t>
    </r>
    <r>
      <rPr>
        <sz val="10"/>
        <color rgb="FFFF000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</si>
  <si>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 xml:space="preserve"> 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seçeneklerinden uygun olan biri yazılacaktır. </t>
    </r>
  </si>
  <si>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</si>
  <si>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</si>
  <si>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bölümüne: </t>
    </r>
    <r>
      <rPr>
        <sz val="10"/>
        <color rgb="FFFF000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 xml:space="preserve"> veya</t>
    </r>
    <r>
      <rPr>
        <sz val="10"/>
        <color rgb="FFFF0000"/>
        <rFont val="Arial"/>
        <family val="2"/>
        <charset val="162"/>
      </rPr>
      <t xml:space="preserve"> "arıtma"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</si>
  <si>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 xml:space="preserve">"Niteliği" </t>
    </r>
    <r>
      <rPr>
        <sz val="10"/>
        <rFont val="Arial"/>
        <family val="2"/>
        <charset val="162"/>
      </rPr>
      <t xml:space="preserve">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"tamamlama" 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 xml:space="preserve"> 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</si>
  <si>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t>TR22 0001 0013 4328 5826 1950 32</t>
  </si>
  <si>
    <t>ZİRAAT BANKASI AYRANCI ŞUBESİ</t>
  </si>
  <si>
    <t>İly - İlt (Kavaközü) İnönü Bağlısı - Üçharman- Kıraman- Berendi 2. Kat Asfalt Yapımı  25 km</t>
  </si>
  <si>
    <t>Üçharman - Kıraman - Berendi</t>
  </si>
  <si>
    <t>2. Kat Asflat</t>
  </si>
  <si>
    <t>Sathi Kaplama (25 km)</t>
  </si>
  <si>
    <t>1. Derece Grup Yol</t>
  </si>
  <si>
    <t>-</t>
  </si>
  <si>
    <t>Birliğe Bağlı 22 Köy ve Bağlılarının Toplam 40 İçme
Suyu Deposuna Otomatik Güneş Enerjili Klorlama Cihazı Taktırılması</t>
  </si>
  <si>
    <t>Birliğe Bağlı 22 Köy ve 19 Bağlısı</t>
  </si>
  <si>
    <t>Tam Otomatik Klor Cihazı Taktırılması</t>
  </si>
  <si>
    <t>Sulu (Şebekeli)</t>
  </si>
  <si>
    <t>KY-İlt (Ambar) Kavuklar 2. Kat Asfalt Yapımı
5 km</t>
  </si>
  <si>
    <t>Ambar Köyü - Kavuklar Köyü</t>
  </si>
  <si>
    <t>Asfalt</t>
  </si>
  <si>
    <t>1. Derece Münferit Yol</t>
  </si>
  <si>
    <r>
      <t>(1):"</t>
    </r>
    <r>
      <rPr>
        <sz val="8"/>
        <color rgb="FFFF0000"/>
        <rFont val="Arial"/>
        <family val="2"/>
        <charset val="162"/>
      </rPr>
      <t>Yolun Adı</t>
    </r>
    <r>
      <rPr>
        <sz val="8"/>
        <rFont val="Arial"/>
        <family val="2"/>
        <charset val="162"/>
      </rPr>
      <t xml:space="preserve">" bölümüne Yolun başlanğıcından bitimine kadar yolu tanımlayan güzergah açık olarak yazılacaktır. </t>
    </r>
  </si>
  <si>
    <r>
      <t>Bu bölüme 31.12.2016 tarihi itibariyle hazırlanan köy altyapısı envanterinde</t>
    </r>
    <r>
      <rPr>
        <sz val="8"/>
        <color rgb="FFFF0000"/>
        <rFont val="Arial"/>
        <family val="2"/>
        <charset val="162"/>
      </rPr>
      <t xml:space="preserve"> </t>
    </r>
    <r>
      <rPr>
        <b/>
        <sz val="8"/>
        <color rgb="FFFF0000"/>
        <rFont val="Arial"/>
        <family val="2"/>
        <charset val="162"/>
      </rPr>
      <t>birinci derece öncelikli stabilize grup yolların asfaltlanması teklif edilebilecektir.</t>
    </r>
  </si>
  <si>
    <r>
      <rPr>
        <sz val="8"/>
        <color rgb="FFFF0000"/>
        <rFont val="Arial"/>
        <family val="2"/>
        <charset val="162"/>
      </rPr>
      <t>"Yoldan Yararlanan Üniteler (Köy veya Bağlısı)":</t>
    </r>
    <r>
      <rPr>
        <sz val="8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</si>
  <si>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8"/>
        <color rgb="FFFF0000"/>
        <rFont val="Arial"/>
        <family val="2"/>
        <charset val="162"/>
      </rPr>
      <t>"Yoldan Yararlanan Nüfus"</t>
    </r>
    <r>
      <rPr>
        <sz val="8"/>
        <rFont val="Arial"/>
        <family val="2"/>
        <charset val="162"/>
      </rPr>
      <t xml:space="preserve"> bölümüne; projeden yararlanan ünite(lerin) toplam nüfusu yazılacaktır. </t>
    </r>
  </si>
  <si>
    <r>
      <t xml:space="preserve">(3): Projenin </t>
    </r>
    <r>
      <rPr>
        <sz val="8"/>
        <color rgb="FFFF0000"/>
        <rFont val="Arial"/>
        <family val="2"/>
        <charset val="162"/>
      </rPr>
      <t>"Konusu"</t>
    </r>
    <r>
      <rPr>
        <sz val="8"/>
        <rFont val="Arial"/>
        <family val="2"/>
        <charset val="162"/>
      </rPr>
      <t xml:space="preserve"> bölümüne;proje kapsamında yolda yapılacak tüm faaliyet yazılacaktır. Örneğin </t>
    </r>
    <r>
      <rPr>
        <sz val="8"/>
        <color rgb="FFFF0000"/>
        <rFont val="Arial"/>
        <family val="2"/>
        <charset val="162"/>
      </rPr>
      <t>"stabilizden asfalt dönüşüm"</t>
    </r>
    <r>
      <rPr>
        <sz val="8"/>
        <rFont val="Arial"/>
        <family val="2"/>
        <charset val="162"/>
      </rPr>
      <t>,</t>
    </r>
    <r>
      <rPr>
        <sz val="8"/>
        <color rgb="FFFF0000"/>
        <rFont val="Arial"/>
        <family val="2"/>
        <charset val="162"/>
      </rPr>
      <t xml:space="preserve"> "menfez"</t>
    </r>
    <r>
      <rPr>
        <sz val="8"/>
        <rFont val="Arial"/>
        <family val="2"/>
        <charset val="162"/>
      </rPr>
      <t xml:space="preserve">, </t>
    </r>
    <r>
      <rPr>
        <sz val="8"/>
        <color rgb="FFFF0000"/>
        <rFont val="Arial"/>
        <family val="2"/>
        <charset val="162"/>
      </rPr>
      <t>"köprü" vb. yazılacaktır.</t>
    </r>
  </si>
  <si>
    <r>
      <t>(4): Projenin</t>
    </r>
    <r>
      <rPr>
        <sz val="8"/>
        <color rgb="FFFF0000"/>
        <rFont val="Arial"/>
        <family val="2"/>
        <charset val="162"/>
      </rPr>
      <t xml:space="preserve"> "Niteliği"</t>
    </r>
    <r>
      <rPr>
        <sz val="8"/>
        <rFont val="Arial"/>
        <family val="2"/>
        <charset val="162"/>
      </rPr>
      <t xml:space="preserve"> bölümüne; 31.12.2016 tarihi itibariyle köy altyapısı envanterindeki yol niteliği yazılacaktır. </t>
    </r>
  </si>
  <si>
    <r>
      <t xml:space="preserve">Örnek (1), toplam 10 km'lik yolun 6 km'si stabilize, 4 km uzunluğu sathi kaplama ise </t>
    </r>
    <r>
      <rPr>
        <sz val="8"/>
        <color rgb="FFFF0000"/>
        <rFont val="Arial"/>
        <family val="2"/>
        <charset val="162"/>
      </rPr>
      <t>"stabilize (6 km)", "sathi kaplama (4 km)"</t>
    </r>
    <r>
      <rPr>
        <sz val="8"/>
        <rFont val="Arial"/>
        <family val="2"/>
        <charset val="162"/>
      </rPr>
      <t xml:space="preserve"> yazılmalıdır. </t>
    </r>
  </si>
  <si>
    <r>
      <t xml:space="preserve">Örnek (2) 10 km'lik yolun tamamı stabilize ise </t>
    </r>
    <r>
      <rPr>
        <sz val="8"/>
        <color rgb="FFFF0000"/>
        <rFont val="Arial"/>
        <family val="2"/>
        <charset val="162"/>
      </rPr>
      <t>"stabilize ( 10 km)"</t>
    </r>
    <r>
      <rPr>
        <sz val="8"/>
        <rFont val="Arial"/>
        <family val="2"/>
        <charset val="162"/>
      </rPr>
      <t xml:space="preserve"> yazılmalıdır.</t>
    </r>
  </si>
  <si>
    <r>
      <t xml:space="preserve">(5): </t>
    </r>
    <r>
      <rPr>
        <sz val="8"/>
        <color rgb="FFFF0000"/>
        <rFont val="Arial"/>
        <family val="2"/>
        <charset val="162"/>
      </rPr>
      <t xml:space="preserve">"Yol Öncelik Sınıfı" </t>
    </r>
    <r>
      <rPr>
        <sz val="8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</si>
  <si>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r>
      <t xml:space="preserve">Örnek (1),  toplam 10 km'lik yolun 6 km'si  "birinci decece grup", 4 km "köy içi grup" ise </t>
    </r>
    <r>
      <rPr>
        <sz val="8"/>
        <color rgb="FFFF0000"/>
        <rFont val="Arial"/>
        <family val="2"/>
        <charset val="162"/>
      </rPr>
      <t xml:space="preserve"> "birinci decece grup (6 km)"</t>
    </r>
    <r>
      <rPr>
        <sz val="8"/>
        <rFont val="Arial"/>
        <family val="2"/>
        <charset val="162"/>
      </rPr>
      <t>,</t>
    </r>
    <r>
      <rPr>
        <sz val="8"/>
        <color rgb="FFFF0000"/>
        <rFont val="Arial"/>
        <family val="2"/>
        <charset val="162"/>
      </rPr>
      <t xml:space="preserve"> "köy içi grup (4 km)"</t>
    </r>
    <r>
      <rPr>
        <sz val="8"/>
        <rFont val="Arial"/>
        <family val="2"/>
        <charset val="162"/>
      </rPr>
      <t xml:space="preserve"> yazılmalıdır.</t>
    </r>
  </si>
  <si>
    <r>
      <t xml:space="preserve">Örnek (2) 10 km'lik yolun tamamı "birinci derece grup" ise </t>
    </r>
    <r>
      <rPr>
        <sz val="8"/>
        <color rgb="FFFF0000"/>
        <rFont val="Arial"/>
        <family val="2"/>
        <charset val="162"/>
      </rPr>
      <t xml:space="preserve">"birinci decece grup ( 10 km)" </t>
    </r>
    <r>
      <rPr>
        <sz val="8"/>
        <rFont val="Arial"/>
        <family val="2"/>
        <charset val="162"/>
      </rPr>
      <t>yazılmalıdır.</t>
    </r>
  </si>
  <si>
    <t>TR800001002341339007095010</t>
  </si>
  <si>
    <t>ZİRAAT BANKASI BAŞYAYLA ŞUBESİ</t>
  </si>
  <si>
    <t>----</t>
  </si>
  <si>
    <r>
      <t>(1):"</t>
    </r>
    <r>
      <rPr>
        <sz val="10"/>
        <color rgb="FFFF000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>" bölümüne Yolun başlanğıcından bitimine kadar yolu tanımlayan güzergah açık olarak yazılacaktır.</t>
    </r>
  </si>
  <si>
    <r>
      <t>Bu bölüme 31.12.2016 tarihi itibariyle hazırlanan köy altyapısı envanterindeki</t>
    </r>
    <r>
      <rPr>
        <b/>
        <sz val="10"/>
        <color rgb="FFFF0000"/>
        <rFont val="Arial"/>
        <family val="2"/>
        <charset val="162"/>
      </rPr>
      <t>birinci derece ve köy içi yollar  teklif edilebilecektir.</t>
    </r>
  </si>
  <si>
    <r>
      <t>"Yoldan Yararlanan Üniteler (Köy veya Bağlısı)":</t>
    </r>
    <r>
      <rPr>
        <sz val="10"/>
        <rFont val="Arial"/>
        <family val="2"/>
        <charset val="162"/>
      </rPr>
      <t>Yoldan yararlanan tüm ünitelerin (köy ve bağlısı) isimleri yazılacaktır.</t>
    </r>
  </si>
  <si>
    <r>
      <t>(2):</t>
    </r>
    <r>
      <rPr>
        <sz val="10"/>
        <color rgb="FFFF000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>bölümüne; projeden yararlanan ünite(lerin) toplam nüfusu yazılacaktır.</t>
    </r>
  </si>
  <si>
    <r>
      <t>(3): Projenin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>bölümüne;proje kapsamında yolda yapılacak tüm faaliyet yazılacaktır. Örneğin</t>
    </r>
    <r>
      <rPr>
        <sz val="10"/>
        <color rgb="FFFF0000"/>
        <rFont val="Arial"/>
        <family val="2"/>
        <charset val="162"/>
      </rPr>
      <t>"stabilizden asfalt dönüşüm"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"menfez"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"köprü" vb. yazılacaktır.</t>
    </r>
  </si>
  <si>
    <r>
      <t>(4): Projenin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>bölümüne; 31.12.2016 tarihi itibariyle köy altyapısı envanterindeki yol niteliği yazılacaktır.</t>
    </r>
  </si>
  <si>
    <t>Söz konusu yol birden fazla yol niteliği içeriyorsa her yol niteliği ayrı ayrı yazılacak. Yol niteliğinden sonra o nielikteki yolun uzunluğu parantez içerisinde yazılacaktır.</t>
  </si>
  <si>
    <r>
      <t>Örnek (1), toplam 10 km'lik yolun 6 km'si stabilize, 4 km uzunluğu sathi kaplama ise</t>
    </r>
    <r>
      <rPr>
        <sz val="10"/>
        <color rgb="FFFF0000"/>
        <rFont val="Arial"/>
        <family val="2"/>
        <charset val="162"/>
      </rPr>
      <t>"stabilize (6 km)", "sathi kaplama (4 km)"</t>
    </r>
    <r>
      <rPr>
        <sz val="10"/>
        <rFont val="Arial"/>
        <family val="2"/>
        <charset val="162"/>
      </rPr>
      <t>yazılmalıdır.</t>
    </r>
  </si>
  <si>
    <r>
      <t>Örnek (2) 10 km'lik yolun tamamı stabilize ise</t>
    </r>
    <r>
      <rPr>
        <sz val="10"/>
        <color rgb="FFFF000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>yazılmalıdır.</t>
    </r>
  </si>
  <si>
    <r>
      <t>(5):</t>
    </r>
    <r>
      <rPr>
        <sz val="10"/>
        <color rgb="FFFF0000"/>
        <rFont val="Arial"/>
        <family val="2"/>
        <charset val="162"/>
      </rPr>
      <t>"Yol Öncelik Sınıfı"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</si>
  <si>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t>Söz konusu yol birden fazla yol öncelik sınıfı içermesi durumunda her yol sınıfı ayrı ayrı yazılacak. Yol sınıfından sonra o sınıfa ait yolun uzunluğu parantez içerisinde yazılacaktır.</t>
  </si>
  <si>
    <r>
      <t>Örnek (1),  toplam 10 km'lik yolun 6 km'si  "birinci decece grup", 4 km "köy içi grup" ise</t>
    </r>
    <r>
      <rPr>
        <sz val="10"/>
        <color rgb="FFFF0000"/>
        <rFont val="Arial"/>
        <family val="2"/>
        <charset val="162"/>
      </rPr>
      <t>"birinci decece grup (6 km)"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"köy içi grup (4 km)"</t>
    </r>
    <r>
      <rPr>
        <sz val="10"/>
        <rFont val="Arial"/>
        <family val="2"/>
        <charset val="162"/>
      </rPr>
      <t>yazılmalıdır.</t>
    </r>
  </si>
  <si>
    <r>
      <t>Örnek (2) 10 km'lik yolun tamamı "birinci derece grup" ise</t>
    </r>
    <r>
      <rPr>
        <sz val="10"/>
        <color rgb="FFFF0000"/>
        <rFont val="Arial"/>
        <family val="2"/>
        <charset val="162"/>
      </rPr>
      <t>"birinci decece grup ( 10 km)"</t>
    </r>
    <r>
      <rPr>
        <sz val="10"/>
        <rFont val="Arial"/>
        <family val="2"/>
        <charset val="162"/>
      </rPr>
      <t>yazılmalıdır.</t>
    </r>
  </si>
  <si>
    <t>Sbirliğe bağlı 4 köy ve 2 bağlıcanın toplam 7 içme suyu deposuna otomatik güneş enerjili klorlama cihazı taktırılması</t>
  </si>
  <si>
    <t>4 köy 2 Bağlıca</t>
  </si>
  <si>
    <t>Sulu Şebeke</t>
  </si>
  <si>
    <t>Tesisi Geliştirme</t>
  </si>
  <si>
    <t>28.000,00 TL</t>
  </si>
  <si>
    <r>
      <t>(2): Projenin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>bölümüne;proje kapsamında yapılacak tüm içmesuyu faaliyet(leri) yazılacaktır. Örneğin</t>
    </r>
    <r>
      <rPr>
        <sz val="10"/>
        <color rgb="FFFF000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"isale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"100 m³ betonarme depo yapımı", vb. yazılacaktır.</t>
    </r>
  </si>
  <si>
    <r>
      <t>(3): Projenin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>bölümüne; önce 31.12.2016 tarihi itibariyle köy altyapısı envanterindeki içmesuyu niteliğinden</t>
    </r>
    <r>
      <rPr>
        <sz val="10"/>
        <color rgb="FFFF0000"/>
        <rFont val="Arial"/>
        <family val="2"/>
        <charset val="162"/>
      </rPr>
      <t>"susuz","suyu yetersiz (çeşmeli)</t>
    </r>
    <r>
      <rPr>
        <sz val="10"/>
        <rFont val="Arial"/>
        <family val="2"/>
        <charset val="162"/>
      </rPr>
      <t>",</t>
    </r>
    <r>
      <rPr>
        <sz val="10"/>
        <color rgb="FFFF000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"sulu (çeşmeli)"</t>
    </r>
  </si>
  <si>
    <r>
      <t>veya</t>
    </r>
    <r>
      <rPr>
        <sz val="10"/>
        <color rgb="FFFF000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>, seçeneklerinden uygun olan biri yazılacaktır.Daha sonra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>seçeneklerinden uygun olan biri yazılacaktır.</t>
    </r>
  </si>
  <si>
    <r>
      <t>Örnek,</t>
    </r>
    <r>
      <rPr>
        <sz val="10"/>
        <color rgb="FFFF000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</si>
  <si>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</si>
  <si>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t>"bakım ve onarım"</t>
    </r>
    <r>
      <rPr>
        <sz val="10"/>
        <rFont val="Arial"/>
        <family val="2"/>
        <charset val="162"/>
      </rPr>
      <t>ise, proje uygulaması sonunda içmesuyu tesis standardının değişmediği, sadece iyileştirme amaçlı bakım-onarımlarının yapıldığı projelerdir.</t>
    </r>
  </si>
  <si>
    <t>III. KÜÇÜK ÖLÇEKLİ SULAMA</t>
  </si>
  <si>
    <r>
      <t>(2): Projenin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>bölümüne;proje kapsamında yapılacak tüm içmesuyu faaliyet(leri) yazılacaktır.</t>
    </r>
    <r>
      <rPr>
        <sz val="10"/>
        <color rgb="FFFF000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"yerüstü sulaması"</t>
    </r>
  </si>
  <si>
    <r>
      <t>veya</t>
    </r>
    <r>
      <rPr>
        <sz val="10"/>
        <color rgb="FFFF000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>seçeneklerinden uygun olanı yazılacaktır.</t>
    </r>
  </si>
  <si>
    <r>
      <t>(3): Projenin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>bölümüne;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>seçeneklerinden uygun olan biri yazılacaktır.</t>
    </r>
  </si>
  <si>
    <t>IV. ATIK SU</t>
  </si>
  <si>
    <t>Kanalizasyon Hattı Boru Döşeme</t>
  </si>
  <si>
    <t>Kışla Yenice Bağlısı – Üzümlü Söğütlü Bağlısı</t>
  </si>
  <si>
    <t>Kanalizasyon</t>
  </si>
  <si>
    <t>yeni tesis</t>
  </si>
  <si>
    <r>
      <t>(2): Projenin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>bölümüne:</t>
    </r>
    <r>
      <rPr>
        <sz val="10"/>
        <color rgb="FFFF000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>"arıtma"</t>
    </r>
    <r>
      <rPr>
        <sz val="10"/>
        <rFont val="Arial"/>
        <family val="2"/>
        <charset val="162"/>
      </rPr>
      <t>seçeneklerinden uygun olanı yazılacaktır.</t>
    </r>
  </si>
  <si>
    <t>HESAP NUMARASI (IBAN):  TR800001002341339007095010</t>
  </si>
  <si>
    <t>BÜYÜKKARAPINAR KÖY YOLU</t>
  </si>
  <si>
    <t>Büyükkarapınar Köyü</t>
  </si>
  <si>
    <t>601 KİŞİ</t>
  </si>
  <si>
    <t>STABİLİZDEN ASFALT DÖNÜŞÜM</t>
  </si>
  <si>
    <t>BİRİNCİ DERECE 300 METRE</t>
  </si>
  <si>
    <r>
      <t>Bu bölüme 31.12.2016 tarihi itibariyle hazırlanan köy altyapısı envanterinde</t>
    </r>
    <r>
      <rPr>
        <b/>
        <sz val="10"/>
        <color rgb="FFFF0000"/>
        <rFont val="Arial"/>
        <family val="2"/>
        <charset val="162"/>
      </rPr>
      <t>birinci derece öncelikli stabilize grup yolların asfaltlanması teklif edilebilecektir.</t>
    </r>
  </si>
  <si>
    <t>KÖY YOLLARI (STABİLİZENİN ASFALTLANMASI)</t>
  </si>
  <si>
    <t>TR090001000176339007005009</t>
  </si>
  <si>
    <t>1.026.747,00</t>
  </si>
  <si>
    <t>ZİRAAT BANKASI ERMENEK ŞB.</t>
  </si>
  <si>
    <t>Yeşilköy-Ardıçkaya- Pınarönü  Köy Yolu 16 Km</t>
  </si>
  <si>
    <t>Stablizeden  Asfalt</t>
  </si>
  <si>
    <t>Stablize</t>
  </si>
  <si>
    <t>Grup Yol</t>
  </si>
  <si>
    <t>Stablizeden 1.kat asfalt</t>
  </si>
  <si>
    <t>Standart Geliştirme</t>
  </si>
  <si>
    <t>Köy içi</t>
  </si>
  <si>
    <t>Görmeli Tekke mah.</t>
  </si>
  <si>
    <r>
      <rPr>
        <sz val="9"/>
        <rFont val="Arial"/>
        <family val="2"/>
        <charset val="162"/>
      </rPr>
      <t>50 m3.Betonarme Depo Yapım</t>
    </r>
    <r>
      <rPr>
        <sz val="10"/>
        <rFont val="Arial"/>
        <family val="2"/>
        <charset val="162"/>
      </rPr>
      <t>ı</t>
    </r>
  </si>
  <si>
    <t>Sulu</t>
  </si>
  <si>
    <t>75.000,00 TL</t>
  </si>
  <si>
    <t>Elmayurdu Köyü</t>
  </si>
  <si>
    <t xml:space="preserve">30m3betonarmeDepo Yapımı </t>
  </si>
  <si>
    <t>40.000,00 TL</t>
  </si>
  <si>
    <t xml:space="preserve">Yeşilköy </t>
  </si>
  <si>
    <t xml:space="preserve">Bakım Onarım </t>
  </si>
  <si>
    <t>20.000,00 TL</t>
  </si>
  <si>
    <t>26 köyde 41 içme suyu deposuna Otomatik güneş Enerjili Klorlama Cihazı</t>
  </si>
  <si>
    <t>164.014,32 TL</t>
  </si>
  <si>
    <t>520.491,00</t>
  </si>
  <si>
    <t>ZİRAAT BANKASI ERMENEK ŞUBESİ</t>
  </si>
  <si>
    <t>Grup köy Yol</t>
  </si>
  <si>
    <t>TR550001001340070035225011</t>
  </si>
  <si>
    <t>Ziraat Bankası Kazımkarabekir Şubesi</t>
  </si>
  <si>
    <r>
      <t>(1):"</t>
    </r>
    <r>
      <rPr>
        <sz val="10"/>
        <color indexed="1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 xml:space="preserve">" bölümüne Yolun başlanğıcından bitimine kadar yolu tanımlayan güzergah açık olarak yazılacaktır. </t>
    </r>
  </si>
  <si>
    <r>
      <t>Bu bölüme 31.12.2016 tarihi itibariyle hazırlanan köy altyapısı envanterindeki</t>
    </r>
    <r>
      <rPr>
        <sz val="10"/>
        <color indexed="10"/>
        <rFont val="Arial"/>
        <family val="2"/>
        <charset val="162"/>
      </rPr>
      <t xml:space="preserve"> </t>
    </r>
    <r>
      <rPr>
        <b/>
        <sz val="10"/>
        <color indexed="10"/>
        <rFont val="Arial"/>
        <family val="2"/>
        <charset val="162"/>
      </rPr>
      <t>birinci derece ve köy içi yollar  teklif edilebilecektir.</t>
    </r>
  </si>
  <si>
    <r>
      <rPr>
        <sz val="10"/>
        <color indexed="10"/>
        <rFont val="Arial"/>
        <family val="2"/>
        <charset val="162"/>
      </rPr>
      <t>"Yoldan Yararlanan Üniteler (Köy veya Bağlısı)":</t>
    </r>
    <r>
      <rPr>
        <sz val="10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</si>
  <si>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10"/>
        <color indexed="1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 xml:space="preserve"> bölümüne; projeden yararlanan ünite(lerin) toplam nüfusu yazılacaktır. </t>
    </r>
  </si>
  <si>
    <r>
      <t xml:space="preserve">(3): Projenin </t>
    </r>
    <r>
      <rPr>
        <sz val="10"/>
        <color indexed="1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yolda yapılacak tüm faaliyet yazılacaktır. Örneğin </t>
    </r>
    <r>
      <rPr>
        <sz val="10"/>
        <color indexed="10"/>
        <rFont val="Arial"/>
        <family val="2"/>
        <charset val="162"/>
      </rPr>
      <t>"stabilizden asfalt dönüşüm"</t>
    </r>
    <r>
      <rPr>
        <sz val="10"/>
        <rFont val="Arial"/>
        <family val="2"/>
        <charset val="162"/>
      </rPr>
      <t>,</t>
    </r>
    <r>
      <rPr>
        <sz val="10"/>
        <color indexed="10"/>
        <rFont val="Arial"/>
        <family val="2"/>
        <charset val="162"/>
      </rPr>
      <t xml:space="preserve"> "menfez"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"köprü" vb. yazılacaktır.</t>
    </r>
  </si>
  <si>
    <r>
      <t>(4): Projenin</t>
    </r>
    <r>
      <rPr>
        <sz val="10"/>
        <color indexed="1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31.12.2016 tarihi itibariyle köy altyapısı envanterindeki yol niteliği yazılacaktır. </t>
    </r>
  </si>
  <si>
    <r>
      <t xml:space="preserve">Örnek (1), toplam 10 km'lik yolun 6 km'si stabilize, 4 km uzunluğu sathi kaplama ise </t>
    </r>
    <r>
      <rPr>
        <sz val="10"/>
        <color indexed="10"/>
        <rFont val="Arial"/>
        <family val="2"/>
        <charset val="162"/>
      </rPr>
      <t>"stabilize (6 km)", "sathi kaplama (4 km)"</t>
    </r>
    <r>
      <rPr>
        <sz val="10"/>
        <rFont val="Arial"/>
        <family val="2"/>
        <charset val="162"/>
      </rPr>
      <t xml:space="preserve"> yazılmalıdır. </t>
    </r>
  </si>
  <si>
    <r>
      <t xml:space="preserve">Örnek (2) 10 km'lik yolun tamamı stabilize ise </t>
    </r>
    <r>
      <rPr>
        <sz val="10"/>
        <color indexed="1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 xml:space="preserve"> yazılmalıdır.</t>
    </r>
  </si>
  <si>
    <r>
      <t xml:space="preserve">(5): </t>
    </r>
    <r>
      <rPr>
        <sz val="10"/>
        <color indexed="10"/>
        <rFont val="Arial"/>
        <family val="2"/>
        <charset val="162"/>
      </rPr>
      <t xml:space="preserve">"Yol Öncelik Sınıfı" 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</si>
  <si>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r>
      <t xml:space="preserve">Örnek (1),  toplam 10 km'lik yolun 6 km'si  "birinci decece grup", 4 km "köy içi grup" ise </t>
    </r>
    <r>
      <rPr>
        <sz val="10"/>
        <color indexed="10"/>
        <rFont val="Arial"/>
        <family val="2"/>
        <charset val="162"/>
      </rPr>
      <t xml:space="preserve"> "birinci decece grup (6 km)"</t>
    </r>
    <r>
      <rPr>
        <sz val="10"/>
        <rFont val="Arial"/>
        <family val="2"/>
        <charset val="162"/>
      </rPr>
      <t>,</t>
    </r>
    <r>
      <rPr>
        <sz val="10"/>
        <color indexed="10"/>
        <rFont val="Arial"/>
        <family val="2"/>
        <charset val="162"/>
      </rPr>
      <t xml:space="preserve"> "köy içi grup (4 km)"</t>
    </r>
    <r>
      <rPr>
        <sz val="10"/>
        <rFont val="Arial"/>
        <family val="2"/>
        <charset val="162"/>
      </rPr>
      <t xml:space="preserve"> yazılmalıdır.</t>
    </r>
  </si>
  <si>
    <r>
      <t xml:space="preserve">Örnek (2) 10 km'lik yolun tamamı "birinci derece grup" ise </t>
    </r>
    <r>
      <rPr>
        <sz val="10"/>
        <color indexed="10"/>
        <rFont val="Arial"/>
        <family val="2"/>
        <charset val="162"/>
      </rPr>
      <t xml:space="preserve">"birinci decece grup ( 10 km)" </t>
    </r>
    <r>
      <rPr>
        <sz val="10"/>
        <rFont val="Arial"/>
        <family val="2"/>
        <charset val="162"/>
      </rPr>
      <t>yazılmalıdır.</t>
    </r>
  </si>
  <si>
    <t>Karalgazi Köyü İçme Suyu Sondaj Kuyusu Yapım İşi</t>
  </si>
  <si>
    <t xml:space="preserve">Karalgazi Köyü </t>
  </si>
  <si>
    <t xml:space="preserve">İçme Suyu Sondaj Kuyusu </t>
  </si>
  <si>
    <t>Suyu Yetersiz-Şebekeli
Yeni Tesis</t>
  </si>
  <si>
    <t>Karalgazi Köyü İçme Suyu Amaçlı Terfi Binası ve Enerji Temini Yapım İşi</t>
  </si>
  <si>
    <t>İçme Suyu Amaçlı Terfi Binası ve Enerji Temini Yapım İşi</t>
  </si>
  <si>
    <t>Yeni Tesis</t>
  </si>
  <si>
    <t>Kızılkuyu Köyü İçme Suyu Sondaj Kuyusu Yapım İşi</t>
  </si>
  <si>
    <t>Kızılkuyu Köyü</t>
  </si>
  <si>
    <t>Kızılkuyu Köyü İçme Suyu Amaçlı Terfi Binası ve Enerji Temini Yapım İşi</t>
  </si>
  <si>
    <r>
      <t xml:space="preserve">(2): Projenin </t>
    </r>
    <r>
      <rPr>
        <sz val="10"/>
        <color indexed="1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10"/>
        <color indexed="1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indexed="10"/>
        <rFont val="Arial"/>
        <family val="2"/>
        <charset val="162"/>
      </rPr>
      <t xml:space="preserve"> "isale yapımı"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"100 m³ betonarme depo yapımı", vb. yazılacaktır.</t>
    </r>
  </si>
  <si>
    <r>
      <t>(3): Projenin</t>
    </r>
    <r>
      <rPr>
        <sz val="10"/>
        <color indexed="1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önce 31.12.2016 tarihi itibariyle köy altyapısı envanterindeki içmesuyu niteliğinden </t>
    </r>
    <r>
      <rPr>
        <sz val="10"/>
        <color indexed="10"/>
        <rFont val="Arial"/>
        <family val="2"/>
        <charset val="162"/>
      </rPr>
      <t>"susuz",</t>
    </r>
    <r>
      <rPr>
        <sz val="10"/>
        <rFont val="Arial"/>
        <family val="2"/>
        <charset val="162"/>
      </rPr>
      <t xml:space="preserve"> </t>
    </r>
    <r>
      <rPr>
        <sz val="10"/>
        <color indexed="10"/>
        <rFont val="Arial"/>
        <family val="2"/>
        <charset val="162"/>
      </rPr>
      <t>"suyu yetersiz (çeşmeli)</t>
    </r>
    <r>
      <rPr>
        <sz val="10"/>
        <rFont val="Arial"/>
        <family val="2"/>
        <charset val="162"/>
      </rPr>
      <t xml:space="preserve">",  </t>
    </r>
    <r>
      <rPr>
        <sz val="10"/>
        <color indexed="1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 xml:space="preserve">,  </t>
    </r>
    <r>
      <rPr>
        <sz val="10"/>
        <color indexed="10"/>
        <rFont val="Arial"/>
        <family val="2"/>
        <charset val="162"/>
      </rPr>
      <t>"sulu (çeşmeli)"</t>
    </r>
  </si>
  <si>
    <r>
      <t xml:space="preserve">  veya </t>
    </r>
    <r>
      <rPr>
        <sz val="10"/>
        <color indexed="1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 xml:space="preserve">, seçeneklerinden uygun olan biri yazılacaktır.Daha sonra </t>
    </r>
    <r>
      <rPr>
        <sz val="10"/>
        <color indexed="1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 veya </t>
    </r>
    <r>
      <rPr>
        <sz val="10"/>
        <color indexed="10"/>
        <rFont val="Arial"/>
        <family val="2"/>
        <charset val="162"/>
      </rPr>
      <t xml:space="preserve">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</si>
  <si>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10"/>
        <color indexed="1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</si>
  <si>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rPr>
        <sz val="10"/>
        <color indexed="1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</si>
  <si>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10"/>
        <color indexed="1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</si>
  <si>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>(2): Projenin</t>
    </r>
    <r>
      <rPr>
        <sz val="10"/>
        <color indexed="10"/>
        <rFont val="Arial"/>
        <family val="2"/>
        <charset val="162"/>
      </rPr>
      <t xml:space="preserve"> "Konusu" </t>
    </r>
    <r>
      <rPr>
        <sz val="10"/>
        <rFont val="Arial"/>
        <family val="2"/>
        <charset val="162"/>
      </rPr>
      <t xml:space="preserve">bölümüne;proje kapsamında yapılacak tüm içmesuyu faaliyet(leri) yazılacaktır. </t>
    </r>
    <r>
      <rPr>
        <sz val="10"/>
        <color indexed="1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"yerüstü sulaması"</t>
    </r>
    <r>
      <rPr>
        <sz val="10"/>
        <rFont val="Arial"/>
        <family val="2"/>
        <charset val="162"/>
      </rPr>
      <t xml:space="preserve"> </t>
    </r>
  </si>
  <si>
    <r>
      <t xml:space="preserve">veya </t>
    </r>
    <r>
      <rPr>
        <sz val="10"/>
        <color indexed="1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</si>
  <si>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indexed="1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 xml:space="preserve"> bölümüne; </t>
    </r>
    <r>
      <rPr>
        <sz val="10"/>
        <color indexed="1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 xml:space="preserve"> veya </t>
    </r>
    <r>
      <rPr>
        <sz val="10"/>
        <color indexed="1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seçeneklerinden uygun olan biri yazılacaktır. </t>
    </r>
  </si>
  <si>
    <r>
      <t xml:space="preserve">(2): Projenin </t>
    </r>
    <r>
      <rPr>
        <sz val="10"/>
        <color indexed="1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bölümüne: </t>
    </r>
    <r>
      <rPr>
        <sz val="10"/>
        <color indexed="1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 xml:space="preserve">, </t>
    </r>
    <r>
      <rPr>
        <sz val="10"/>
        <color indexed="1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 xml:space="preserve"> veya</t>
    </r>
    <r>
      <rPr>
        <sz val="10"/>
        <color indexed="10"/>
        <rFont val="Arial"/>
        <family val="2"/>
        <charset val="162"/>
      </rPr>
      <t xml:space="preserve"> "arıtma"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</si>
  <si>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indexed="10"/>
        <rFont val="Arial"/>
        <family val="2"/>
        <charset val="162"/>
      </rPr>
      <t xml:space="preserve">"Niteliği" </t>
    </r>
    <r>
      <rPr>
        <sz val="10"/>
        <rFont val="Arial"/>
        <family val="2"/>
        <charset val="162"/>
      </rPr>
      <t xml:space="preserve">bölümüne; </t>
    </r>
    <r>
      <rPr>
        <sz val="10"/>
        <color indexed="1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indexed="10"/>
        <rFont val="Arial"/>
        <family val="2"/>
        <charset val="162"/>
      </rPr>
      <t xml:space="preserve"> "tesis geliştirme"</t>
    </r>
    <r>
      <rPr>
        <sz val="10"/>
        <rFont val="Arial"/>
        <family val="2"/>
        <charset val="162"/>
      </rPr>
      <t>,</t>
    </r>
    <r>
      <rPr>
        <sz val="10"/>
        <color indexed="10"/>
        <rFont val="Arial"/>
        <family val="2"/>
        <charset val="162"/>
      </rPr>
      <t xml:space="preserve"> "tamamlama" </t>
    </r>
    <r>
      <rPr>
        <sz val="10"/>
        <rFont val="Arial"/>
        <family val="2"/>
        <charset val="162"/>
      </rPr>
      <t>veya</t>
    </r>
    <r>
      <rPr>
        <sz val="10"/>
        <color indexed="10"/>
        <rFont val="Arial"/>
        <family val="2"/>
        <charset val="162"/>
      </rPr>
      <t xml:space="preserve"> 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</si>
  <si>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t>Akarköy ve Kızılkuyu Köyü</t>
  </si>
  <si>
    <t>Stabilizeden asfalt dönüşüm</t>
  </si>
  <si>
    <t>Sathi kaplama (4 km)</t>
  </si>
  <si>
    <t>Birinci derece - Grup yol</t>
  </si>
  <si>
    <r>
      <t>Bu bölüme 31.12.2016 tarihi itibariyle hazırlanan köy altyapısı envanterinde</t>
    </r>
    <r>
      <rPr>
        <sz val="10"/>
        <color indexed="10"/>
        <rFont val="Arial"/>
        <family val="2"/>
        <charset val="162"/>
      </rPr>
      <t xml:space="preserve"> </t>
    </r>
    <r>
      <rPr>
        <b/>
        <sz val="10"/>
        <color indexed="10"/>
        <rFont val="Arial"/>
        <family val="2"/>
        <charset val="162"/>
      </rPr>
      <t>birinci derece öncelikli stabilize grup yolların asfaltlanması teklif edilebilecektir.</t>
    </r>
  </si>
  <si>
    <t>TR66 0001 2001 3920 0007 0000 07</t>
  </si>
  <si>
    <t>Sarıveliler Halk Bankası</t>
  </si>
  <si>
    <t xml:space="preserve">(1):"Yolun Adı" bölümüne Yolun başlanğıcından bitimine kadar yolu tanımlayan güzergah açık olarak yazılacaktır. </t>
  </si>
  <si>
    <r>
      <t xml:space="preserve">Bu bölüme 31.12.2016 tarihi itibariyle hazırlanan köy altyapısı envanterindeki </t>
    </r>
    <r>
      <rPr>
        <b/>
        <sz val="10"/>
        <rFont val="Arial"/>
        <family val="2"/>
        <charset val="162"/>
      </rPr>
      <t>birinci derece ve köy içi yollar  teklif edilebilecektir.</t>
    </r>
  </si>
  <si>
    <t xml:space="preserve">"Yoldan Yararlanan Üniteler (Köy veya Bağlısı)": Yoldan yararlanan tüm ünitelerin (köy ve bağlısı) isimleri yazılacaktır.
</t>
  </si>
  <si>
    <t xml:space="preserve">(2): "Yoldan Yararlanan Nüfus" bölümüne; projeden yararlanan ünite(lerin) toplam nüfusu yazılacaktır. </t>
  </si>
  <si>
    <t>(3): Projenin "Konusu" bölümüne;proje kapsamında yolda yapılacak tüm faaliyet yazılacaktır. Örneğin "stabilizden asfalt dönüşüm", "menfez", "köprü" vb. yazılacaktır.</t>
  </si>
  <si>
    <t xml:space="preserve">(4): Projenin "Niteliği" bölümüne; 31.12.2016 tarihi itibariyle köy altyapısı envanterindeki yol niteliği yazılacaktır. </t>
  </si>
  <si>
    <t xml:space="preserve">Örnek (1), toplam 10 km'lik yolun 6 km'si stabilize, 4 km uzunluğu sathi kaplama ise "stabilize (6 km)", "sathi kaplama (4 km)" yazılmalıdır. </t>
  </si>
  <si>
    <t>Örnek (2) 10 km'lik yolun tamamı stabilize ise "stabilize ( 10 km)" yazılmalıdır.</t>
  </si>
  <si>
    <t>(5): "Yol Öncelik Sınıfı" bölümüne; Projeye konu edilen yolun, önce hangi sınıfa ait olduğu (birinci derece, ikinci derece veya köy içi) sonra grup yol mu yoksa münferit yol mu olduğu bilgisi yazılacaktır.</t>
  </si>
  <si>
    <t>Örnek (1),  toplam 10 km'lik yolun 6 km'si  "birinci decece grup", 4 km "köy içi grup" ise  "birinci decece grup (6 km)", "köy içi grup (4 km)" yazılmalıdır.</t>
  </si>
  <si>
    <t>Örnek (2) 10 km'lik yolun tamamı "birinci derece grup" ise "birinci decece grup ( 10 km)" yazılmalıdır.</t>
  </si>
  <si>
    <t>Işıklı Köyü İsale Hattı Yenilenmesi İşi</t>
  </si>
  <si>
    <t>Işıklı Köyü</t>
  </si>
  <si>
    <t>İsale Hattı Yenilenmesi</t>
  </si>
  <si>
    <t>Sulu (Şebekeli)
Yeni Tesis</t>
  </si>
  <si>
    <t>Koçaşlı Köyü İsale Hattı Yenilenmesi</t>
  </si>
  <si>
    <t>Koçaşlı Köyü</t>
  </si>
  <si>
    <t>(2): Projenin "Konusu" bölümüne;proje kapsamında yapılacak tüm içmesuyu faaliyet(leri) yazılacaktır. Örneğin "şebeke yapımı", "isale yapımı", "100 m³ betonarme depo yapımı", vb. yazılacaktır.</t>
  </si>
  <si>
    <t>(3): Projenin "Niteliği" bölümüne; önce 31.12.2016 tarihi itibariyle köy altyapısı envanterindeki içmesuyu niteliğinden "susuz", "suyu yetersiz (çeşmeli)",  "suyu yetersiz (şebekeli)",  "sulu (çeşmeli)"</t>
  </si>
  <si>
    <t xml:space="preserve">  veya "sulu (şebekeli)", seçeneklerinden uygun olan biri yazılacaktır.Daha sonra "yeni tesis", "tesis geliştirme" veya "bakım ve onarım" seçeneklerinden uygun olan biri yazılacaktır. </t>
  </si>
  <si>
    <t>Örnek, "susuz yeni tesis", "suyu yetersiz (şebekeli) tesis geliştirme", "sulu (şebekeli) bakım ve onarım", vb</t>
  </si>
  <si>
    <t>"tesis geliştirme"; proje uygulaması sonunda susuzdan suluya, yetersizden suluya veya çeşmeliden şebekeliye gibi geçişlerin olacağı projeleri ifade etmektedir.</t>
  </si>
  <si>
    <t>"bakım ve onarım" ise, proje uygulaması sonunda içmesuyu tesis standardının değişmediği, sadece iyileştirme amaçlı bakım-onarımlarının yapıldığı projelerdir.</t>
  </si>
  <si>
    <t xml:space="preserve">(2): Projenin "Konusu" bölümüne;proje kapsamında yapılacak tüm içmesuyu faaliyet(leri) yazılacaktır. "gölet yapımı", "hayvan içmesuyu göleti", "gölet sulaması", "yerüstü sulaması" </t>
  </si>
  <si>
    <t>veya "yeraltı sulaması" seçeneklerinden uygun olanı yazılacaktır.</t>
  </si>
  <si>
    <t xml:space="preserve">(3): Projenin "Niteliği" bölümüne; "yeni tesis", "tesis geliştirme", "tamamlama" veya "bakım ve onarım" seçeneklerinden uygun olan biri yazılacaktır. </t>
  </si>
  <si>
    <t>(2): Projenin "Konusu" bölümüne: "kanalizasyon", "foseptik" veya "arıtma" seçeneklerinden uygun olanı yazılacaktır.</t>
  </si>
  <si>
    <t>Çukurbağ - Işıklı Köyü Arası Bağlantı Yolu</t>
  </si>
  <si>
    <t>Çukurbağ- Işıklı Köyü</t>
  </si>
  <si>
    <t>Stabilize düzenlemesi</t>
  </si>
  <si>
    <t>Stabilize  (3 km)</t>
  </si>
  <si>
    <t>Köy İçi - Grup yol (3 km)</t>
  </si>
  <si>
    <r>
      <t xml:space="preserve">Bu bölüme 31.12.2016 tarihi itibariyle hazırlanan köy altyapısı envanterinde </t>
    </r>
    <r>
      <rPr>
        <b/>
        <sz val="10"/>
        <rFont val="Arial"/>
        <family val="2"/>
        <charset val="162"/>
      </rPr>
      <t>birinci derece öncelikli stabilize grup yolların asfaltlanması teklif edilebilecektir.</t>
    </r>
  </si>
  <si>
    <t>Demiryurt, Eminler, Yuvatepe</t>
  </si>
  <si>
    <t>Asfalt Temel Tabakası</t>
  </si>
  <si>
    <t>Birinci Derece</t>
  </si>
  <si>
    <t>Ekinözü-Salur-Kızık Temel Tabakası Yapım İşi</t>
  </si>
  <si>
    <t>Ekinözü-Salur-Kızık</t>
  </si>
  <si>
    <t>Bakım Onarım</t>
  </si>
  <si>
    <t>Özdemir-Bucakkışla</t>
  </si>
  <si>
    <t>Sanat Yapısı</t>
  </si>
  <si>
    <t>Menfez</t>
  </si>
  <si>
    <t>TR530001000177356849875001</t>
  </si>
  <si>
    <t>ZİRAAT BANKASI KARAMAN MERKEZ ŞB.</t>
  </si>
  <si>
    <t>Karaman İli Merkez İlçe Aybastı Köyü İçme Suyu Sondaj+ENH Yapım İşi</t>
  </si>
  <si>
    <t>Aybastı Köyü</t>
  </si>
  <si>
    <t>Sondaj Yapımı</t>
  </si>
  <si>
    <t>Suyu Yetersiz (Şebekeli)</t>
  </si>
  <si>
    <t>Karaman İli Merkez İlçe Cerit Köyü İçme Suyu Sondaj+ENH Yapım İşi</t>
  </si>
  <si>
    <t>Cerit Köyü</t>
  </si>
  <si>
    <t>Karaman İli Merkez İlçe Madenşehri Köyü İçme Suyu Tesisi Yapım İşi</t>
  </si>
  <si>
    <t>Madenşehri Köyü</t>
  </si>
  <si>
    <t>İsale ve Şebeke Yapımı</t>
  </si>
  <si>
    <t>Karaman İli Merkez İlçe Bucakkışla Köyü İçme Suyu Şebeke Yapım İşi</t>
  </si>
  <si>
    <t>Bucakkışla Köyü</t>
  </si>
  <si>
    <t>Şebeke Yapımı</t>
  </si>
  <si>
    <t>Sulu (Şebekeli) Bakım Onarım</t>
  </si>
  <si>
    <t>Karaman İli Merkez İlçe Aybastı Köyü İçme Suyu Şebeke Yapım İşi</t>
  </si>
  <si>
    <t>Aybastı Köyü Üzümlü Bağlısı</t>
  </si>
  <si>
    <t>Susuz</t>
  </si>
  <si>
    <t>Karaman İli Merkez İlçe Yeşildere İçme Suyu Sondaj+ENH Yapım İşi</t>
  </si>
  <si>
    <t>Yeşildere Köyü</t>
  </si>
  <si>
    <t>Karaman İli Merkez İlçe Çakırbağ Köyü Esentepe Bağlısı İçme Suyu Sondaj+ENH Yapım İşi</t>
  </si>
  <si>
    <t>Çakırbağ Köyü Esentepe Bağlısı</t>
  </si>
  <si>
    <t>Karaman İli Merkez İlçe Akpınar Köyü İçme Suyu Depo İnşaatı Yapım İşi</t>
  </si>
  <si>
    <t>Akpınar Köyü</t>
  </si>
  <si>
    <t>75 m³ Betonarma Depo Yapımı</t>
  </si>
  <si>
    <t>Karaman İli Merkez İlçe Dinek Köyü İçme Suyu Depo İnşaatı Yapım İşi</t>
  </si>
  <si>
    <t>Dinek Köyü</t>
  </si>
  <si>
    <t>100 m³ Betonarma Depo Yapımı</t>
  </si>
  <si>
    <t>Karaman İli Merkez İlçe Kurtderesi Köyü İçme Suyu Depo İnşaatı Yapım İşi</t>
  </si>
  <si>
    <t>Kurtderesi Köyü</t>
  </si>
  <si>
    <t>Karaman İli Merkez İlçe Burunoba Köyü İçme Suyu Depo İnşaatı Yapım İşi</t>
  </si>
  <si>
    <t>Burunoba Köyü</t>
  </si>
  <si>
    <t>ZİRAAT BANKASI KARAMAN ŞUBESİ</t>
  </si>
  <si>
    <t>Akarköy ve Kızılkuyu Köyü Arası Bağlantı Yolu (10,77 KM)</t>
  </si>
  <si>
    <t>Elmayurdu (2 km) -                      Sarıvadi (1 km)-              Gökçekent(3 km)-                            Görmeli Nisa Mah.(2.2 km)</t>
  </si>
  <si>
    <t>239.052,28 TL</t>
  </si>
  <si>
    <t>364.343,70 TL</t>
  </si>
  <si>
    <t>Demiryurt-Eminler-Yuvatepe Temel Tabakası Yapım İşi</t>
  </si>
  <si>
    <t>Özdemir-Bucakkışla Köyleri Sanat Yapıları</t>
  </si>
  <si>
    <t>Özel Nitelikli Yol (Taşımalı Eğitim Yol Güzargahı olması nedeniyle öncelikli yol olarak belirlenmiştir.)</t>
  </si>
  <si>
    <t>180.656,30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</si>
</sst>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TL&quot;"/>
    <numFmt numFmtId="165" formatCode="#,###.00"/>
  </numFmts>
  <fonts count="1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0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0"/>
      <color indexed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9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70">
    <xf numFmtId="0" fontId="0" fillId="0" borderId="0" xfId="0"/>
    <xf numFmtId="0" fontId="2" fillId="0" borderId="0" xfId="2" applyFont="1"/>
    <xf numFmtId="0" fontId="2" fillId="0" borderId="2" xfId="2" applyFont="1" applyFill="1" applyBorder="1"/>
    <xf numFmtId="0" fontId="3" fillId="0" borderId="3" xfId="2" applyFont="1" applyFill="1" applyBorder="1" applyAlignment="1">
      <alignment horizontal="left"/>
    </xf>
    <xf numFmtId="0" fontId="2" fillId="0" borderId="3" xfId="2" applyFont="1" applyFill="1" applyBorder="1"/>
    <xf numFmtId="0" fontId="2" fillId="0" borderId="4" xfId="2" applyFont="1" applyFill="1" applyBorder="1"/>
    <xf numFmtId="0" fontId="2" fillId="0" borderId="0" xfId="2" applyFont="1" applyFill="1"/>
    <xf numFmtId="0" fontId="2" fillId="0" borderId="5" xfId="2" applyFont="1" applyBorder="1"/>
    <xf numFmtId="0" fontId="2" fillId="0" borderId="6" xfId="2" applyFont="1" applyBorder="1"/>
    <xf numFmtId="0" fontId="4" fillId="0" borderId="5" xfId="2" applyFont="1" applyBorder="1"/>
    <xf numFmtId="0" fontId="4" fillId="0" borderId="0" xfId="2" applyFont="1" applyBorder="1"/>
    <xf numFmtId="0" fontId="4" fillId="0" borderId="0" xfId="2" applyFont="1"/>
    <xf numFmtId="0" fontId="4" fillId="0" borderId="7" xfId="2" applyFont="1" applyBorder="1"/>
    <xf numFmtId="0" fontId="4" fillId="0" borderId="0" xfId="2" applyFont="1" applyFill="1" applyBorder="1" applyAlignment="1">
      <alignment vertical="center"/>
    </xf>
    <xf numFmtId="0" fontId="4" fillId="0" borderId="6" xfId="2" applyFont="1" applyBorder="1"/>
    <xf numFmtId="0" fontId="4" fillId="0" borderId="8" xfId="2" applyFont="1" applyBorder="1"/>
    <xf numFmtId="0" fontId="4" fillId="0" borderId="7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2" fillId="0" borderId="0" xfId="2" applyFont="1" applyBorder="1"/>
    <xf numFmtId="0" fontId="2" fillId="0" borderId="2" xfId="2" applyFont="1" applyBorder="1"/>
    <xf numFmtId="0" fontId="4" fillId="0" borderId="3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13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/>
    <xf numFmtId="0" fontId="2" fillId="0" borderId="18" xfId="2" applyFont="1" applyBorder="1" applyAlignment="1">
      <alignment horizontal="left"/>
    </xf>
    <xf numFmtId="0" fontId="2" fillId="0" borderId="20" xfId="2" applyFont="1" applyBorder="1" applyAlignment="1">
      <alignment horizontal="center"/>
    </xf>
    <xf numFmtId="0" fontId="2" fillId="0" borderId="22" xfId="2" applyFont="1" applyBorder="1" applyAlignment="1">
      <alignment horizontal="left"/>
    </xf>
    <xf numFmtId="0" fontId="2" fillId="0" borderId="23" xfId="2" applyFont="1" applyBorder="1" applyAlignment="1">
      <alignment horizontal="left"/>
    </xf>
    <xf numFmtId="0" fontId="2" fillId="0" borderId="23" xfId="2" applyFont="1" applyBorder="1"/>
    <xf numFmtId="0" fontId="2" fillId="0" borderId="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26" xfId="2" applyFont="1" applyBorder="1"/>
    <xf numFmtId="0" fontId="2" fillId="0" borderId="27" xfId="2" applyFont="1" applyBorder="1"/>
    <xf numFmtId="0" fontId="2" fillId="0" borderId="28" xfId="2" applyFont="1" applyBorder="1"/>
    <xf numFmtId="3" fontId="2" fillId="0" borderId="1" xfId="2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right"/>
    </xf>
    <xf numFmtId="0" fontId="2" fillId="0" borderId="31" xfId="2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right"/>
    </xf>
    <xf numFmtId="3" fontId="2" fillId="0" borderId="23" xfId="2" applyNumberFormat="1" applyFont="1" applyBorder="1" applyAlignment="1">
      <alignment horizontal="center"/>
    </xf>
    <xf numFmtId="0" fontId="2" fillId="0" borderId="23" xfId="2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right"/>
    </xf>
    <xf numFmtId="3" fontId="2" fillId="0" borderId="6" xfId="2" applyNumberFormat="1" applyFont="1" applyBorder="1" applyAlignment="1">
      <alignment horizontal="right"/>
    </xf>
    <xf numFmtId="0" fontId="2" fillId="0" borderId="27" xfId="2" applyFont="1" applyBorder="1" applyAlignment="1">
      <alignment horizontal="center"/>
    </xf>
    <xf numFmtId="0" fontId="2" fillId="0" borderId="28" xfId="2" applyFont="1" applyBorder="1" applyAlignment="1">
      <alignment horizontal="center"/>
    </xf>
    <xf numFmtId="0" fontId="4" fillId="0" borderId="3" xfId="2" applyFont="1" applyFill="1" applyBorder="1"/>
    <xf numFmtId="0" fontId="2" fillId="0" borderId="6" xfId="2" applyFont="1" applyFill="1" applyBorder="1"/>
    <xf numFmtId="0" fontId="2" fillId="0" borderId="5" xfId="2" applyFont="1" applyFill="1" applyBorder="1"/>
    <xf numFmtId="0" fontId="2" fillId="0" borderId="0" xfId="2" applyFont="1" applyFill="1" applyBorder="1"/>
    <xf numFmtId="0" fontId="4" fillId="0" borderId="5" xfId="2" applyFont="1" applyFill="1" applyBorder="1"/>
    <xf numFmtId="4" fontId="4" fillId="2" borderId="1" xfId="2" applyNumberFormat="1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3" fontId="2" fillId="0" borderId="1" xfId="2" applyNumberFormat="1" applyFont="1" applyFill="1" applyBorder="1" applyAlignment="1">
      <alignment horizontal="center"/>
    </xf>
    <xf numFmtId="0" fontId="2" fillId="0" borderId="14" xfId="2" applyFont="1" applyFill="1" applyBorder="1" applyAlignment="1"/>
    <xf numFmtId="0" fontId="2" fillId="0" borderId="1" xfId="2" applyFont="1" applyFill="1" applyBorder="1" applyAlignment="1"/>
    <xf numFmtId="4" fontId="2" fillId="0" borderId="14" xfId="2" applyNumberFormat="1" applyFont="1" applyBorder="1" applyAlignment="1">
      <alignment horizontal="right"/>
    </xf>
    <xf numFmtId="0" fontId="2" fillId="0" borderId="35" xfId="2" applyFont="1" applyFill="1" applyBorder="1"/>
    <xf numFmtId="0" fontId="2" fillId="0" borderId="18" xfId="2" applyFont="1" applyFill="1" applyBorder="1" applyAlignment="1">
      <alignment horizontal="left"/>
    </xf>
    <xf numFmtId="0" fontId="2" fillId="0" borderId="19" xfId="2" applyFont="1" applyFill="1" applyBorder="1" applyAlignment="1">
      <alignment horizontal="left"/>
    </xf>
    <xf numFmtId="3" fontId="2" fillId="0" borderId="19" xfId="2" applyNumberFormat="1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4" fontId="2" fillId="0" borderId="20" xfId="2" applyNumberFormat="1" applyFont="1" applyBorder="1" applyAlignment="1">
      <alignment horizontal="right"/>
    </xf>
    <xf numFmtId="0" fontId="2" fillId="0" borderId="36" xfId="2" applyFont="1" applyFill="1" applyBorder="1"/>
    <xf numFmtId="0" fontId="2" fillId="0" borderId="22" xfId="2" applyFont="1" applyFill="1" applyBorder="1" applyAlignment="1">
      <alignment horizontal="left"/>
    </xf>
    <xf numFmtId="0" fontId="2" fillId="0" borderId="23" xfId="2" applyFont="1" applyFill="1" applyBorder="1" applyAlignment="1">
      <alignment horizontal="left"/>
    </xf>
    <xf numFmtId="3" fontId="2" fillId="0" borderId="23" xfId="2" applyNumberFormat="1" applyFont="1" applyFill="1" applyBorder="1" applyAlignment="1">
      <alignment horizontal="center"/>
    </xf>
    <xf numFmtId="3" fontId="2" fillId="0" borderId="24" xfId="2" applyNumberFormat="1" applyFont="1" applyFill="1" applyBorder="1" applyAlignment="1"/>
    <xf numFmtId="3" fontId="2" fillId="0" borderId="23" xfId="2" applyNumberFormat="1" applyFont="1" applyFill="1" applyBorder="1" applyAlignment="1"/>
    <xf numFmtId="4" fontId="2" fillId="0" borderId="24" xfId="2" applyNumberFormat="1" applyFont="1" applyBorder="1" applyAlignment="1">
      <alignment horizontal="right"/>
    </xf>
    <xf numFmtId="0" fontId="2" fillId="0" borderId="37" xfId="2" applyFont="1" applyFill="1" applyBorder="1"/>
    <xf numFmtId="0" fontId="2" fillId="0" borderId="26" xfId="2" applyFont="1" applyFill="1" applyBorder="1"/>
    <xf numFmtId="0" fontId="2" fillId="0" borderId="27" xfId="2" applyFont="1" applyFill="1" applyBorder="1" applyAlignment="1">
      <alignment horizontal="left"/>
    </xf>
    <xf numFmtId="3" fontId="2" fillId="0" borderId="27" xfId="2" applyNumberFormat="1" applyFont="1" applyFill="1" applyBorder="1" applyAlignment="1">
      <alignment horizontal="center"/>
    </xf>
    <xf numFmtId="3" fontId="2" fillId="0" borderId="27" xfId="2" applyNumberFormat="1" applyFont="1" applyFill="1" applyBorder="1" applyAlignment="1">
      <alignment horizontal="right"/>
    </xf>
    <xf numFmtId="3" fontId="2" fillId="0" borderId="28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/>
    </xf>
    <xf numFmtId="4" fontId="2" fillId="0" borderId="1" xfId="2" applyNumberFormat="1" applyFont="1" applyBorder="1" applyAlignment="1">
      <alignment horizontal="right"/>
    </xf>
    <xf numFmtId="3" fontId="2" fillId="0" borderId="6" xfId="2" applyNumberFormat="1" applyFont="1" applyFill="1" applyBorder="1" applyAlignment="1">
      <alignment horizontal="right"/>
    </xf>
    <xf numFmtId="0" fontId="2" fillId="0" borderId="38" xfId="2" applyFont="1" applyFill="1" applyBorder="1"/>
    <xf numFmtId="0" fontId="2" fillId="0" borderId="5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4" fillId="2" borderId="34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14" xfId="2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4" fontId="2" fillId="0" borderId="1" xfId="2" applyNumberFormat="1" applyFont="1" applyFill="1" applyBorder="1" applyAlignment="1">
      <alignment horizontal="right" vertical="center"/>
    </xf>
    <xf numFmtId="4" fontId="2" fillId="0" borderId="35" xfId="2" applyNumberFormat="1" applyFont="1" applyFill="1" applyBorder="1" applyAlignment="1">
      <alignment horizontal="right" vertical="center"/>
    </xf>
    <xf numFmtId="0" fontId="2" fillId="0" borderId="1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4" fontId="2" fillId="3" borderId="1" xfId="2" applyNumberFormat="1" applyFont="1" applyFill="1" applyBorder="1" applyAlignment="1">
      <alignment horizontal="right" vertical="center"/>
    </xf>
    <xf numFmtId="0" fontId="4" fillId="0" borderId="14" xfId="2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vertical="center"/>
    </xf>
    <xf numFmtId="0" fontId="2" fillId="0" borderId="26" xfId="2" applyFont="1" applyBorder="1" applyAlignment="1">
      <alignment vertical="center"/>
    </xf>
    <xf numFmtId="0" fontId="2" fillId="0" borderId="27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2" fillId="0" borderId="27" xfId="2" applyFont="1" applyFill="1" applyBorder="1" applyAlignment="1">
      <alignment vertical="center"/>
    </xf>
    <xf numFmtId="0" fontId="2" fillId="4" borderId="28" xfId="2" applyFont="1" applyFill="1" applyBorder="1" applyAlignment="1">
      <alignment vertical="center"/>
    </xf>
    <xf numFmtId="0" fontId="4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4" fillId="0" borderId="4" xfId="2" applyFont="1" applyFill="1" applyBorder="1"/>
    <xf numFmtId="0" fontId="4" fillId="0" borderId="6" xfId="2" applyFont="1" applyFill="1" applyBorder="1"/>
    <xf numFmtId="0" fontId="4" fillId="0" borderId="0" xfId="2" applyFont="1" applyFill="1"/>
    <xf numFmtId="0" fontId="2" fillId="0" borderId="5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6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2" borderId="14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4" fillId="2" borderId="15" xfId="2" applyFont="1" applyFill="1" applyBorder="1" applyAlignment="1">
      <alignment horizontal="left" vertical="center"/>
    </xf>
    <xf numFmtId="0" fontId="2" fillId="0" borderId="26" xfId="2" applyFont="1" applyFill="1" applyBorder="1" applyAlignment="1">
      <alignment vertical="center"/>
    </xf>
    <xf numFmtId="0" fontId="2" fillId="0" borderId="27" xfId="2" applyFont="1" applyFill="1" applyBorder="1"/>
    <xf numFmtId="0" fontId="2" fillId="4" borderId="28" xfId="2" applyFont="1" applyFill="1" applyBorder="1" applyAlignment="1">
      <alignment horizontal="center" vertical="center"/>
    </xf>
    <xf numFmtId="0" fontId="2" fillId="2" borderId="1" xfId="2" applyFont="1" applyFill="1" applyBorder="1"/>
    <xf numFmtId="0" fontId="4" fillId="2" borderId="1" xfId="2" applyFont="1" applyFill="1" applyBorder="1"/>
    <xf numFmtId="0" fontId="4" fillId="0" borderId="5" xfId="2" applyFont="1" applyFill="1" applyBorder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3" borderId="35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4" fontId="2" fillId="3" borderId="35" xfId="2" applyNumberFormat="1" applyFont="1" applyFill="1" applyBorder="1" applyAlignment="1">
      <alignment horizontal="right" vertical="center"/>
    </xf>
    <xf numFmtId="0" fontId="2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0" fontId="2" fillId="2" borderId="23" xfId="2" applyFont="1" applyFill="1" applyBorder="1" applyAlignment="1">
      <alignment horizontal="left" vertical="center"/>
    </xf>
    <xf numFmtId="4" fontId="2" fillId="0" borderId="23" xfId="2" applyNumberFormat="1" applyFont="1" applyFill="1" applyBorder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26" xfId="2" applyFont="1" applyFill="1" applyBorder="1" applyAlignment="1">
      <alignment horizontal="left"/>
    </xf>
    <xf numFmtId="0" fontId="4" fillId="2" borderId="14" xfId="2" applyFont="1" applyFill="1" applyBorder="1" applyAlignment="1">
      <alignment horizontal="left"/>
    </xf>
    <xf numFmtId="0" fontId="4" fillId="2" borderId="8" xfId="2" applyFont="1" applyFill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4" fillId="2" borderId="14" xfId="2" applyFont="1" applyFill="1" applyBorder="1" applyAlignment="1">
      <alignment horizontal="center" vertical="center" wrapText="1"/>
    </xf>
    <xf numFmtId="0" fontId="2" fillId="0" borderId="0" xfId="2" applyFont="1" applyBorder="1" applyAlignment="1"/>
    <xf numFmtId="0" fontId="2" fillId="0" borderId="35" xfId="2" applyFont="1" applyBorder="1" applyAlignment="1"/>
    <xf numFmtId="0" fontId="2" fillId="0" borderId="35" xfId="2" applyFont="1" applyBorder="1" applyAlignment="1">
      <alignment horizontal="center"/>
    </xf>
    <xf numFmtId="0" fontId="2" fillId="0" borderId="23" xfId="2" applyFont="1" applyBorder="1" applyAlignment="1"/>
    <xf numFmtId="0" fontId="2" fillId="0" borderId="37" xfId="2" applyFont="1" applyBorder="1" applyAlignment="1"/>
    <xf numFmtId="0" fontId="2" fillId="2" borderId="14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/>
    </xf>
    <xf numFmtId="0" fontId="4" fillId="2" borderId="24" xfId="2" applyFont="1" applyFill="1" applyBorder="1" applyAlignment="1">
      <alignment horizontal="left" vertical="center"/>
    </xf>
    <xf numFmtId="0" fontId="2" fillId="2" borderId="8" xfId="2" applyFont="1" applyFill="1" applyBorder="1"/>
    <xf numFmtId="0" fontId="4" fillId="2" borderId="30" xfId="2" applyFont="1" applyFill="1" applyBorder="1" applyAlignment="1">
      <alignment horizontal="left"/>
    </xf>
    <xf numFmtId="0" fontId="4" fillId="2" borderId="30" xfId="2" applyFont="1" applyFill="1" applyBorder="1" applyAlignment="1">
      <alignment horizontal="left" vertical="center"/>
    </xf>
    <xf numFmtId="0" fontId="2" fillId="2" borderId="41" xfId="2" applyFont="1" applyFill="1" applyBorder="1" applyAlignment="1">
      <alignment horizontal="left" vertical="center"/>
    </xf>
    <xf numFmtId="0" fontId="4" fillId="2" borderId="32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3" fontId="2" fillId="0" borderId="3" xfId="2" applyNumberFormat="1" applyFont="1" applyFill="1" applyBorder="1" applyAlignment="1">
      <alignment horizontal="center"/>
    </xf>
    <xf numFmtId="3" fontId="2" fillId="0" borderId="3" xfId="2" applyNumberFormat="1" applyFont="1" applyFill="1" applyBorder="1" applyAlignment="1"/>
    <xf numFmtId="4" fontId="2" fillId="0" borderId="3" xfId="2" applyNumberFormat="1" applyFont="1" applyBorder="1" applyAlignment="1">
      <alignment horizontal="right"/>
    </xf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4" fillId="2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2" fillId="0" borderId="27" xfId="2" applyFont="1" applyFill="1" applyBorder="1" applyAlignment="1">
      <alignment horizontal="left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vertical="center"/>
    </xf>
    <xf numFmtId="164" fontId="4" fillId="0" borderId="8" xfId="2" applyNumberFormat="1" applyFont="1" applyBorder="1"/>
    <xf numFmtId="0" fontId="2" fillId="0" borderId="0" xfId="2" applyFont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3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164" fontId="2" fillId="0" borderId="6" xfId="2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23" xfId="2" applyFont="1" applyBorder="1" applyAlignment="1">
      <alignment horizontal="left" vertical="center"/>
    </xf>
    <xf numFmtId="0" fontId="2" fillId="0" borderId="23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left" vertical="center" wrapText="1"/>
    </xf>
    <xf numFmtId="3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right" vertical="center"/>
    </xf>
    <xf numFmtId="164" fontId="2" fillId="0" borderId="35" xfId="2" applyNumberFormat="1" applyFont="1" applyFill="1" applyBorder="1" applyAlignment="1">
      <alignment horizontal="right" vertical="center"/>
    </xf>
    <xf numFmtId="164" fontId="4" fillId="0" borderId="1" xfId="2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vertical="center"/>
    </xf>
    <xf numFmtId="164" fontId="2" fillId="0" borderId="35" xfId="2" applyNumberFormat="1" applyFont="1" applyBorder="1" applyAlignment="1">
      <alignment horizontal="right" vertical="center"/>
    </xf>
    <xf numFmtId="0" fontId="2" fillId="0" borderId="22" xfId="2" applyFont="1" applyBorder="1" applyAlignment="1">
      <alignment horizontal="left" vertical="center" wrapText="1"/>
    </xf>
    <xf numFmtId="0" fontId="7" fillId="0" borderId="0" xfId="2" applyFont="1"/>
    <xf numFmtId="0" fontId="7" fillId="0" borderId="0" xfId="2" applyFont="1" applyBorder="1"/>
    <xf numFmtId="0" fontId="7" fillId="0" borderId="6" xfId="2" applyFont="1" applyBorder="1"/>
    <xf numFmtId="0" fontId="7" fillId="0" borderId="0" xfId="2" applyFont="1" applyBorder="1" applyAlignment="1"/>
    <xf numFmtId="0" fontId="7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4" fontId="4" fillId="0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Fill="1" applyBorder="1" applyAlignment="1">
      <alignment horizontal="right" vertical="center"/>
    </xf>
    <xf numFmtId="4" fontId="2" fillId="0" borderId="1" xfId="2" applyNumberFormat="1" applyFont="1" applyFill="1" applyBorder="1" applyAlignment="1">
      <alignment vertical="center"/>
    </xf>
    <xf numFmtId="0" fontId="2" fillId="0" borderId="2" xfId="3" applyFont="1" applyBorder="1"/>
    <xf numFmtId="0" fontId="3" fillId="0" borderId="3" xfId="3" applyFont="1" applyBorder="1" applyAlignment="1">
      <alignment horizontal="left"/>
    </xf>
    <xf numFmtId="0" fontId="2" fillId="0" borderId="3" xfId="3" applyFont="1" applyBorder="1"/>
    <xf numFmtId="0" fontId="2" fillId="0" borderId="4" xfId="3" applyFont="1" applyBorder="1"/>
    <xf numFmtId="0" fontId="2" fillId="0" borderId="5" xfId="3" applyFont="1" applyBorder="1"/>
    <xf numFmtId="0" fontId="2" fillId="0" borderId="6" xfId="3" applyFont="1" applyBorder="1"/>
    <xf numFmtId="0" fontId="4" fillId="0" borderId="0" xfId="3" applyFont="1" applyBorder="1" applyAlignment="1">
      <alignment horizontal="center" wrapText="1"/>
    </xf>
    <xf numFmtId="0" fontId="4" fillId="0" borderId="0" xfId="3" applyFont="1"/>
    <xf numFmtId="0" fontId="4" fillId="0" borderId="5" xfId="3" applyFont="1" applyBorder="1"/>
    <xf numFmtId="0" fontId="4" fillId="0" borderId="0" xfId="3" applyFont="1" applyBorder="1"/>
    <xf numFmtId="0" fontId="4" fillId="0" borderId="7" xfId="3" applyFont="1" applyBorder="1"/>
    <xf numFmtId="0" fontId="4" fillId="0" borderId="0" xfId="3" applyFont="1" applyBorder="1" applyAlignment="1">
      <alignment vertical="center"/>
    </xf>
    <xf numFmtId="0" fontId="4" fillId="0" borderId="6" xfId="3" applyFont="1" applyBorder="1"/>
    <xf numFmtId="0" fontId="4" fillId="0" borderId="8" xfId="3" applyFont="1" applyBorder="1"/>
    <xf numFmtId="0" fontId="4" fillId="0" borderId="7" xfId="3" applyFont="1" applyBorder="1" applyAlignment="1">
      <alignment vertical="center"/>
    </xf>
    <xf numFmtId="4" fontId="4" fillId="0" borderId="8" xfId="3" applyNumberFormat="1" applyFont="1" applyBorder="1"/>
    <xf numFmtId="0" fontId="4" fillId="0" borderId="8" xfId="3" applyFont="1" applyBorder="1" applyAlignment="1">
      <alignment vertical="center"/>
    </xf>
    <xf numFmtId="0" fontId="2" fillId="0" borderId="0" xfId="3" applyFont="1" applyBorder="1"/>
    <xf numFmtId="0" fontId="4" fillId="0" borderId="3" xfId="3" applyFont="1" applyBorder="1"/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2" fillId="0" borderId="13" xfId="3" applyFont="1" applyBorder="1" applyAlignment="1">
      <alignment horizontal="left"/>
    </xf>
    <xf numFmtId="0" fontId="2" fillId="0" borderId="0" xfId="3" applyFont="1"/>
    <xf numFmtId="0" fontId="2" fillId="0" borderId="0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9" fillId="0" borderId="0" xfId="3" applyFont="1" applyBorder="1" applyAlignment="1">
      <alignment wrapText="1"/>
    </xf>
    <xf numFmtId="0" fontId="2" fillId="0" borderId="0" xfId="3" applyFont="1" applyBorder="1" applyAlignment="1">
      <alignment horizontal="left"/>
    </xf>
    <xf numFmtId="0" fontId="2" fillId="0" borderId="26" xfId="3" applyFont="1" applyBorder="1"/>
    <xf numFmtId="0" fontId="2" fillId="0" borderId="27" xfId="3" applyFont="1" applyBorder="1"/>
    <xf numFmtId="0" fontId="2" fillId="0" borderId="28" xfId="3" applyFont="1" applyBorder="1"/>
    <xf numFmtId="0" fontId="4" fillId="5" borderId="13" xfId="3" applyFont="1" applyFill="1" applyBorder="1" applyAlignment="1">
      <alignment horizontal="center"/>
    </xf>
    <xf numFmtId="0" fontId="2" fillId="0" borderId="13" xfId="3" applyFont="1" applyBorder="1" applyAlignment="1">
      <alignment horizontal="left" wrapText="1"/>
    </xf>
    <xf numFmtId="0" fontId="2" fillId="0" borderId="13" xfId="3" applyFont="1" applyBorder="1" applyAlignment="1">
      <alignment horizontal="left" vertical="center"/>
    </xf>
    <xf numFmtId="3" fontId="2" fillId="0" borderId="0" xfId="3" applyNumberFormat="1" applyFont="1" applyBorder="1" applyAlignment="1">
      <alignment horizontal="center"/>
    </xf>
    <xf numFmtId="3" fontId="2" fillId="0" borderId="0" xfId="3" applyNumberFormat="1" applyFont="1" applyBorder="1" applyAlignment="1">
      <alignment horizontal="right"/>
    </xf>
    <xf numFmtId="3" fontId="2" fillId="0" borderId="6" xfId="3" applyNumberFormat="1" applyFont="1" applyBorder="1" applyAlignment="1">
      <alignment horizontal="right"/>
    </xf>
    <xf numFmtId="0" fontId="9" fillId="0" borderId="0" xfId="3" applyFont="1" applyBorder="1" applyAlignment="1">
      <alignment horizontal="left"/>
    </xf>
    <xf numFmtId="0" fontId="9" fillId="0" borderId="27" xfId="3" applyFont="1" applyBorder="1"/>
    <xf numFmtId="0" fontId="2" fillId="0" borderId="27" xfId="3" applyFont="1" applyBorder="1" applyAlignment="1">
      <alignment horizontal="center"/>
    </xf>
    <xf numFmtId="0" fontId="2" fillId="0" borderId="28" xfId="3" applyFont="1" applyBorder="1" applyAlignment="1">
      <alignment horizontal="center"/>
    </xf>
    <xf numFmtId="0" fontId="4" fillId="5" borderId="1" xfId="3" applyFont="1" applyFill="1" applyBorder="1" applyAlignment="1">
      <alignment horizontal="center"/>
    </xf>
    <xf numFmtId="4" fontId="4" fillId="5" borderId="1" xfId="3" applyNumberFormat="1" applyFont="1" applyFill="1" applyBorder="1" applyAlignment="1">
      <alignment horizontal="center" vertical="center"/>
    </xf>
    <xf numFmtId="0" fontId="4" fillId="5" borderId="35" xfId="3" applyFont="1" applyFill="1" applyBorder="1" applyAlignment="1">
      <alignment horizontal="center" vertical="center"/>
    </xf>
    <xf numFmtId="0" fontId="2" fillId="0" borderId="2" xfId="3" applyFont="1" applyBorder="1" applyAlignment="1">
      <alignment horizontal="left"/>
    </xf>
    <xf numFmtId="0" fontId="2" fillId="0" borderId="3" xfId="3" applyFont="1" applyBorder="1" applyAlignment="1">
      <alignment horizontal="left"/>
    </xf>
    <xf numFmtId="3" fontId="2" fillId="0" borderId="3" xfId="3" applyNumberFormat="1" applyFont="1" applyBorder="1" applyAlignment="1">
      <alignment horizontal="center"/>
    </xf>
    <xf numFmtId="3" fontId="2" fillId="0" borderId="3" xfId="3" applyNumberFormat="1" applyFont="1" applyBorder="1" applyAlignment="1"/>
    <xf numFmtId="4" fontId="2" fillId="0" borderId="3" xfId="3" applyNumberFormat="1" applyFont="1" applyBorder="1" applyAlignment="1">
      <alignment horizontal="right"/>
    </xf>
    <xf numFmtId="0" fontId="2" fillId="0" borderId="5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0" fontId="2" fillId="0" borderId="6" xfId="3" applyFont="1" applyBorder="1" applyAlignment="1">
      <alignment horizontal="left" vertical="center"/>
    </xf>
    <xf numFmtId="0" fontId="2" fillId="0" borderId="26" xfId="3" applyFont="1" applyBorder="1" applyAlignment="1">
      <alignment horizontal="left"/>
    </xf>
    <xf numFmtId="0" fontId="2" fillId="0" borderId="27" xfId="3" applyFont="1" applyBorder="1" applyAlignment="1">
      <alignment horizontal="left"/>
    </xf>
    <xf numFmtId="3" fontId="2" fillId="0" borderId="27" xfId="3" applyNumberFormat="1" applyFont="1" applyBorder="1" applyAlignment="1">
      <alignment horizontal="center"/>
    </xf>
    <xf numFmtId="3" fontId="2" fillId="0" borderId="27" xfId="3" applyNumberFormat="1" applyFont="1" applyBorder="1" applyAlignment="1">
      <alignment horizontal="right"/>
    </xf>
    <xf numFmtId="3" fontId="2" fillId="0" borderId="28" xfId="3" applyNumberFormat="1" applyFont="1" applyBorder="1" applyAlignment="1">
      <alignment horizontal="right"/>
    </xf>
    <xf numFmtId="0" fontId="4" fillId="0" borderId="0" xfId="3" applyFont="1" applyBorder="1" applyAlignment="1">
      <alignment horizontal="left"/>
    </xf>
    <xf numFmtId="0" fontId="6" fillId="0" borderId="13" xfId="3" applyFont="1" applyBorder="1" applyAlignment="1">
      <alignment horizontal="left" vertical="center" wrapText="1"/>
    </xf>
    <xf numFmtId="0" fontId="6" fillId="0" borderId="13" xfId="3" applyFont="1" applyBorder="1" applyAlignment="1">
      <alignment horizontal="left" vertical="center"/>
    </xf>
    <xf numFmtId="4" fontId="6" fillId="0" borderId="13" xfId="3" applyNumberFormat="1" applyFont="1" applyBorder="1" applyAlignment="1">
      <alignment horizontal="center" vertical="center"/>
    </xf>
    <xf numFmtId="0" fontId="2" fillId="0" borderId="6" xfId="3" applyFont="1" applyBorder="1" applyAlignment="1">
      <alignment vertical="center" wrapText="1"/>
    </xf>
    <xf numFmtId="0" fontId="2" fillId="0" borderId="27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0" fontId="2" fillId="0" borderId="38" xfId="3" applyFont="1" applyBorder="1"/>
    <xf numFmtId="0" fontId="2" fillId="0" borderId="0" xfId="3" applyFont="1" applyAlignment="1">
      <alignment vertical="center"/>
    </xf>
    <xf numFmtId="0" fontId="2" fillId="0" borderId="5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29" xfId="3" applyFont="1" applyBorder="1" applyAlignment="1">
      <alignment vertical="center"/>
    </xf>
    <xf numFmtId="0" fontId="4" fillId="5" borderId="11" xfId="3" applyFont="1" applyFill="1" applyBorder="1" applyAlignment="1">
      <alignment horizontal="center" vertical="center" wrapText="1"/>
    </xf>
    <xf numFmtId="0" fontId="4" fillId="5" borderId="34" xfId="3" applyFont="1" applyFill="1" applyBorder="1" applyAlignment="1">
      <alignment horizontal="center" vertical="center" wrapText="1"/>
    </xf>
    <xf numFmtId="0" fontId="2" fillId="0" borderId="6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4" fontId="2" fillId="0" borderId="1" xfId="3" applyNumberFormat="1" applyFont="1" applyBorder="1" applyAlignment="1">
      <alignment horizontal="right" vertical="center"/>
    </xf>
    <xf numFmtId="4" fontId="2" fillId="0" borderId="35" xfId="3" applyNumberFormat="1" applyFont="1" applyBorder="1" applyAlignment="1">
      <alignment horizontal="right" vertical="center"/>
    </xf>
    <xf numFmtId="0" fontId="2" fillId="0" borderId="14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4" fontId="2" fillId="6" borderId="1" xfId="3" applyNumberFormat="1" applyFont="1" applyFill="1" applyBorder="1" applyAlignment="1">
      <alignment horizontal="right" vertical="center"/>
    </xf>
    <xf numFmtId="0" fontId="4" fillId="0" borderId="14" xfId="3" applyFont="1" applyBorder="1" applyAlignment="1">
      <alignment vertical="center"/>
    </xf>
    <xf numFmtId="4" fontId="4" fillId="0" borderId="1" xfId="3" applyNumberFormat="1" applyFont="1" applyBorder="1" applyAlignment="1">
      <alignment vertical="center"/>
    </xf>
    <xf numFmtId="0" fontId="2" fillId="0" borderId="26" xfId="3" applyFont="1" applyBorder="1" applyAlignment="1">
      <alignment vertical="center"/>
    </xf>
    <xf numFmtId="0" fontId="2" fillId="0" borderId="27" xfId="3" applyFont="1" applyBorder="1" applyAlignment="1">
      <alignment horizontal="left" vertical="center"/>
    </xf>
    <xf numFmtId="0" fontId="4" fillId="0" borderId="27" xfId="3" applyFont="1" applyBorder="1" applyAlignment="1">
      <alignment horizontal="left" vertical="center"/>
    </xf>
    <xf numFmtId="0" fontId="2" fillId="0" borderId="27" xfId="3" applyFont="1" applyBorder="1" applyAlignment="1">
      <alignment vertical="center"/>
    </xf>
    <xf numFmtId="0" fontId="2" fillId="7" borderId="28" xfId="3" applyFont="1" applyFill="1" applyBorder="1" applyAlignment="1">
      <alignment vertical="center"/>
    </xf>
    <xf numFmtId="0" fontId="4" fillId="0" borderId="2" xfId="3" applyFont="1" applyBorder="1"/>
    <xf numFmtId="0" fontId="4" fillId="0" borderId="3" xfId="3" applyFont="1" applyBorder="1" applyAlignment="1">
      <alignment horizontal="left"/>
    </xf>
    <xf numFmtId="0" fontId="4" fillId="0" borderId="4" xfId="3" applyFont="1" applyBorder="1"/>
    <xf numFmtId="0" fontId="2" fillId="0" borderId="0" xfId="3" applyFont="1" applyBorder="1" applyAlignment="1">
      <alignment vertical="center"/>
    </xf>
    <xf numFmtId="0" fontId="4" fillId="5" borderId="1" xfId="3" applyFont="1" applyFill="1" applyBorder="1" applyAlignment="1">
      <alignment horizontal="center" wrapText="1"/>
    </xf>
    <xf numFmtId="0" fontId="2" fillId="5" borderId="14" xfId="3" applyFont="1" applyFill="1" applyBorder="1" applyAlignment="1">
      <alignment horizontal="left" vertical="center"/>
    </xf>
    <xf numFmtId="0" fontId="2" fillId="5" borderId="8" xfId="3" applyFont="1" applyFill="1" applyBorder="1" applyAlignment="1">
      <alignment horizontal="left" vertical="center"/>
    </xf>
    <xf numFmtId="0" fontId="2" fillId="5" borderId="30" xfId="3" applyFont="1" applyFill="1" applyBorder="1" applyAlignment="1">
      <alignment horizontal="left" vertical="center"/>
    </xf>
    <xf numFmtId="0" fontId="2" fillId="5" borderId="15" xfId="3" applyFont="1" applyFill="1" applyBorder="1" applyAlignment="1">
      <alignment horizontal="left" vertical="center"/>
    </xf>
    <xf numFmtId="0" fontId="4" fillId="5" borderId="15" xfId="3" applyFont="1" applyFill="1" applyBorder="1" applyAlignment="1">
      <alignment horizontal="left" vertical="center"/>
    </xf>
    <xf numFmtId="0" fontId="2" fillId="7" borderId="28" xfId="3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left"/>
    </xf>
    <xf numFmtId="0" fontId="2" fillId="5" borderId="1" xfId="3" applyFont="1" applyFill="1" applyBorder="1"/>
    <xf numFmtId="0" fontId="4" fillId="5" borderId="1" xfId="3" applyFont="1" applyFill="1" applyBorder="1"/>
    <xf numFmtId="0" fontId="4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2" fillId="5" borderId="1" xfId="3" applyFont="1" applyFill="1" applyBorder="1" applyAlignment="1">
      <alignment horizontal="left" vertical="center"/>
    </xf>
    <xf numFmtId="0" fontId="4" fillId="0" borderId="1" xfId="3" applyFont="1" applyBorder="1" applyAlignment="1">
      <alignment vertical="center"/>
    </xf>
    <xf numFmtId="0" fontId="4" fillId="6" borderId="1" xfId="3" applyFont="1" applyFill="1" applyBorder="1" applyAlignment="1">
      <alignment vertical="center"/>
    </xf>
    <xf numFmtId="0" fontId="4" fillId="6" borderId="35" xfId="3" applyFont="1" applyFill="1" applyBorder="1" applyAlignment="1">
      <alignment vertical="center"/>
    </xf>
    <xf numFmtId="0" fontId="4" fillId="0" borderId="6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2" fillId="6" borderId="1" xfId="3" applyFont="1" applyFill="1" applyBorder="1" applyAlignment="1">
      <alignment vertical="center"/>
    </xf>
    <xf numFmtId="4" fontId="2" fillId="6" borderId="35" xfId="3" applyNumberFormat="1" applyFont="1" applyFill="1" applyBorder="1" applyAlignment="1">
      <alignment horizontal="right" vertical="center"/>
    </xf>
    <xf numFmtId="4" fontId="6" fillId="0" borderId="1" xfId="3" applyNumberFormat="1" applyFont="1" applyBorder="1" applyAlignment="1">
      <alignment vertical="center"/>
    </xf>
    <xf numFmtId="0" fontId="2" fillId="5" borderId="1" xfId="3" applyFont="1" applyFill="1" applyBorder="1" applyAlignment="1">
      <alignment vertical="center"/>
    </xf>
    <xf numFmtId="0" fontId="4" fillId="5" borderId="1" xfId="3" applyFont="1" applyFill="1" applyBorder="1" applyAlignment="1">
      <alignment horizontal="left" vertical="center"/>
    </xf>
    <xf numFmtId="4" fontId="4" fillId="0" borderId="1" xfId="3" applyNumberFormat="1" applyFont="1" applyBorder="1" applyAlignment="1">
      <alignment horizontal="right" vertical="center"/>
    </xf>
    <xf numFmtId="0" fontId="4" fillId="5" borderId="23" xfId="3" applyFont="1" applyFill="1" applyBorder="1" applyAlignment="1">
      <alignment horizontal="left" vertical="center"/>
    </xf>
    <xf numFmtId="0" fontId="2" fillId="5" borderId="23" xfId="3" applyFont="1" applyFill="1" applyBorder="1" applyAlignment="1">
      <alignment horizontal="left" vertical="center"/>
    </xf>
    <xf numFmtId="4" fontId="2" fillId="0" borderId="23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4" fontId="2" fillId="0" borderId="35" xfId="3" applyNumberFormat="1" applyFont="1" applyBorder="1" applyAlignment="1">
      <alignment vertical="center"/>
    </xf>
    <xf numFmtId="0" fontId="4" fillId="5" borderId="14" xfId="3" applyFont="1" applyFill="1" applyBorder="1" applyAlignment="1">
      <alignment horizontal="left"/>
    </xf>
    <xf numFmtId="0" fontId="2" fillId="5" borderId="8" xfId="3" applyFont="1" applyFill="1" applyBorder="1"/>
    <xf numFmtId="0" fontId="4" fillId="5" borderId="30" xfId="3" applyFont="1" applyFill="1" applyBorder="1" applyAlignment="1">
      <alignment horizontal="left"/>
    </xf>
    <xf numFmtId="0" fontId="4" fillId="5" borderId="8" xfId="3" applyFont="1" applyFill="1" applyBorder="1" applyAlignment="1">
      <alignment horizontal="left"/>
    </xf>
    <xf numFmtId="165" fontId="4" fillId="0" borderId="1" xfId="3" applyNumberFormat="1" applyFont="1" applyBorder="1" applyAlignment="1">
      <alignment vertical="center"/>
    </xf>
    <xf numFmtId="0" fontId="2" fillId="5" borderId="14" xfId="3" applyFont="1" applyFill="1" applyBorder="1" applyAlignment="1">
      <alignment vertical="center"/>
    </xf>
    <xf numFmtId="2" fontId="2" fillId="0" borderId="1" xfId="3" applyNumberFormat="1" applyFont="1" applyBorder="1" applyAlignment="1">
      <alignment vertical="center"/>
    </xf>
    <xf numFmtId="165" fontId="2" fillId="0" borderId="1" xfId="3" applyNumberFormat="1" applyFont="1" applyBorder="1" applyAlignment="1">
      <alignment vertical="center"/>
    </xf>
    <xf numFmtId="0" fontId="4" fillId="5" borderId="14" xfId="3" applyFont="1" applyFill="1" applyBorder="1" applyAlignment="1">
      <alignment horizontal="left" vertical="center"/>
    </xf>
    <xf numFmtId="0" fontId="4" fillId="5" borderId="30" xfId="3" applyFont="1" applyFill="1" applyBorder="1" applyAlignment="1">
      <alignment horizontal="left" vertical="center"/>
    </xf>
    <xf numFmtId="0" fontId="4" fillId="5" borderId="24" xfId="3" applyFont="1" applyFill="1" applyBorder="1" applyAlignment="1">
      <alignment horizontal="left" vertical="center"/>
    </xf>
    <xf numFmtId="0" fontId="2" fillId="5" borderId="41" xfId="3" applyFont="1" applyFill="1" applyBorder="1" applyAlignment="1">
      <alignment horizontal="left" vertical="center"/>
    </xf>
    <xf numFmtId="0" fontId="4" fillId="5" borderId="32" xfId="3" applyFont="1" applyFill="1" applyBorder="1" applyAlignment="1">
      <alignment horizontal="left" vertical="center"/>
    </xf>
    <xf numFmtId="0" fontId="2" fillId="0" borderId="17" xfId="2" applyFont="1" applyBorder="1" applyAlignment="1">
      <alignment horizontal="center"/>
    </xf>
    <xf numFmtId="0" fontId="2" fillId="0" borderId="50" xfId="2" applyFont="1" applyBorder="1" applyAlignment="1">
      <alignment wrapText="1"/>
    </xf>
    <xf numFmtId="0" fontId="2" fillId="0" borderId="23" xfId="2" applyFont="1" applyBorder="1" applyAlignment="1">
      <alignment horizontal="right"/>
    </xf>
    <xf numFmtId="4" fontId="4" fillId="0" borderId="7" xfId="2" applyNumberFormat="1" applyFont="1" applyBorder="1"/>
    <xf numFmtId="4" fontId="4" fillId="0" borderId="7" xfId="2" applyNumberFormat="1" applyFont="1" applyBorder="1" applyAlignment="1">
      <alignment horizontal="left"/>
    </xf>
    <xf numFmtId="0" fontId="4" fillId="0" borderId="8" xfId="2" applyFont="1" applyFill="1" applyBorder="1" applyAlignment="1">
      <alignment horizontal="left" vertical="center"/>
    </xf>
    <xf numFmtId="4" fontId="2" fillId="0" borderId="17" xfId="2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left" vertical="center"/>
    </xf>
    <xf numFmtId="3" fontId="2" fillId="0" borderId="1" xfId="2" applyNumberFormat="1" applyFont="1" applyBorder="1" applyAlignment="1">
      <alignment horizontal="center" vertical="center" wrapText="1"/>
    </xf>
    <xf numFmtId="4" fontId="2" fillId="0" borderId="35" xfId="2" applyNumberFormat="1" applyFont="1" applyBorder="1" applyAlignment="1"/>
    <xf numFmtId="0" fontId="2" fillId="0" borderId="0" xfId="2" applyFont="1"/>
    <xf numFmtId="0" fontId="2" fillId="0" borderId="0" xfId="2" applyFont="1"/>
    <xf numFmtId="0" fontId="2" fillId="0" borderId="2" xfId="2" applyFont="1" applyFill="1" applyBorder="1"/>
    <xf numFmtId="0" fontId="3" fillId="0" borderId="3" xfId="2" applyFont="1" applyFill="1" applyBorder="1" applyAlignment="1">
      <alignment horizontal="left"/>
    </xf>
    <xf numFmtId="0" fontId="2" fillId="0" borderId="3" xfId="2" applyFont="1" applyFill="1" applyBorder="1"/>
    <xf numFmtId="0" fontId="2" fillId="0" borderId="4" xfId="2" applyFont="1" applyFill="1" applyBorder="1"/>
    <xf numFmtId="0" fontId="2" fillId="0" borderId="5" xfId="2" applyFont="1" applyBorder="1"/>
    <xf numFmtId="0" fontId="2" fillId="0" borderId="6" xfId="2" applyFont="1" applyBorder="1"/>
    <xf numFmtId="0" fontId="4" fillId="0" borderId="0" xfId="2" applyFont="1" applyBorder="1" applyAlignment="1">
      <alignment horizontal="center" wrapText="1"/>
    </xf>
    <xf numFmtId="0" fontId="4" fillId="0" borderId="5" xfId="2" applyFont="1" applyBorder="1"/>
    <xf numFmtId="0" fontId="4" fillId="0" borderId="0" xfId="2" applyFont="1" applyBorder="1"/>
    <xf numFmtId="0" fontId="4" fillId="0" borderId="0" xfId="2" applyFont="1"/>
    <xf numFmtId="0" fontId="4" fillId="0" borderId="0" xfId="2" applyFont="1" applyFill="1" applyBorder="1" applyAlignment="1">
      <alignment vertical="center"/>
    </xf>
    <xf numFmtId="0" fontId="4" fillId="0" borderId="6" xfId="2" applyFont="1" applyBorder="1"/>
    <xf numFmtId="0" fontId="4" fillId="0" borderId="8" xfId="2" applyFont="1" applyBorder="1"/>
    <xf numFmtId="0" fontId="4" fillId="0" borderId="7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2" fillId="0" borderId="0" xfId="2" applyFont="1" applyBorder="1"/>
    <xf numFmtId="0" fontId="2" fillId="0" borderId="2" xfId="2" applyFont="1" applyBorder="1"/>
    <xf numFmtId="0" fontId="4" fillId="0" borderId="3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13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/>
    <xf numFmtId="0" fontId="2" fillId="0" borderId="18" xfId="2" applyFont="1" applyBorder="1" applyAlignment="1">
      <alignment horizontal="left"/>
    </xf>
    <xf numFmtId="0" fontId="2" fillId="0" borderId="19" xfId="2" applyFont="1" applyBorder="1" applyAlignment="1">
      <alignment horizontal="left"/>
    </xf>
    <xf numFmtId="0" fontId="2" fillId="0" borderId="19" xfId="2" applyFont="1" applyBorder="1"/>
    <xf numFmtId="0" fontId="2" fillId="0" borderId="21" xfId="2" applyFont="1" applyBorder="1" applyAlignment="1">
      <alignment horizontal="center"/>
    </xf>
    <xf numFmtId="0" fontId="2" fillId="0" borderId="22" xfId="2" applyFont="1" applyBorder="1" applyAlignment="1">
      <alignment horizontal="left"/>
    </xf>
    <xf numFmtId="0" fontId="2" fillId="0" borderId="23" xfId="2" applyFont="1" applyBorder="1" applyAlignment="1">
      <alignment horizontal="left"/>
    </xf>
    <xf numFmtId="0" fontId="2" fillId="0" borderId="23" xfId="2" applyFont="1" applyBorder="1"/>
    <xf numFmtId="0" fontId="2" fillId="0" borderId="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26" xfId="2" applyFont="1" applyBorder="1"/>
    <xf numFmtId="0" fontId="2" fillId="0" borderId="27" xfId="2" applyFont="1" applyBorder="1"/>
    <xf numFmtId="0" fontId="2" fillId="0" borderId="28" xfId="2" applyFont="1" applyBorder="1"/>
    <xf numFmtId="3" fontId="2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right"/>
    </xf>
    <xf numFmtId="3" fontId="2" fillId="0" borderId="6" xfId="2" applyNumberFormat="1" applyFont="1" applyBorder="1" applyAlignment="1">
      <alignment horizontal="right"/>
    </xf>
    <xf numFmtId="0" fontId="2" fillId="0" borderId="27" xfId="2" applyFont="1" applyBorder="1" applyAlignment="1">
      <alignment horizontal="center"/>
    </xf>
    <xf numFmtId="0" fontId="2" fillId="0" borderId="28" xfId="2" applyFont="1" applyBorder="1" applyAlignment="1">
      <alignment horizontal="center"/>
    </xf>
    <xf numFmtId="0" fontId="4" fillId="0" borderId="3" xfId="2" applyFont="1" applyFill="1" applyBorder="1"/>
    <xf numFmtId="0" fontId="2" fillId="0" borderId="6" xfId="2" applyFont="1" applyFill="1" applyBorder="1"/>
    <xf numFmtId="0" fontId="2" fillId="0" borderId="5" xfId="2" applyFont="1" applyFill="1" applyBorder="1"/>
    <xf numFmtId="0" fontId="2" fillId="0" borderId="0" xfId="2" applyFont="1" applyFill="1" applyBorder="1"/>
    <xf numFmtId="0" fontId="4" fillId="0" borderId="5" xfId="2" applyFont="1" applyFill="1" applyBorder="1"/>
    <xf numFmtId="0" fontId="4" fillId="2" borderId="1" xfId="2" applyFont="1" applyFill="1" applyBorder="1" applyAlignment="1">
      <alignment horizontal="center"/>
    </xf>
    <xf numFmtId="4" fontId="4" fillId="2" borderId="1" xfId="2" applyNumberFormat="1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3" fontId="2" fillId="0" borderId="1" xfId="2" applyNumberFormat="1" applyFont="1" applyFill="1" applyBorder="1" applyAlignment="1">
      <alignment horizontal="center"/>
    </xf>
    <xf numFmtId="0" fontId="2" fillId="0" borderId="14" xfId="2" applyFont="1" applyFill="1" applyBorder="1" applyAlignment="1"/>
    <xf numFmtId="0" fontId="2" fillId="0" borderId="1" xfId="2" applyFont="1" applyFill="1" applyBorder="1" applyAlignment="1"/>
    <xf numFmtId="4" fontId="2" fillId="0" borderId="14" xfId="2" applyNumberFormat="1" applyFont="1" applyBorder="1" applyAlignment="1">
      <alignment horizontal="right"/>
    </xf>
    <xf numFmtId="0" fontId="2" fillId="0" borderId="35" xfId="2" applyFont="1" applyFill="1" applyBorder="1"/>
    <xf numFmtId="0" fontId="2" fillId="0" borderId="18" xfId="2" applyFont="1" applyFill="1" applyBorder="1" applyAlignment="1">
      <alignment horizontal="left"/>
    </xf>
    <xf numFmtId="0" fontId="2" fillId="0" borderId="19" xfId="2" applyFont="1" applyFill="1" applyBorder="1" applyAlignment="1">
      <alignment horizontal="left"/>
    </xf>
    <xf numFmtId="3" fontId="2" fillId="0" borderId="19" xfId="2" applyNumberFormat="1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4" fontId="2" fillId="0" borderId="20" xfId="2" applyNumberFormat="1" applyFont="1" applyBorder="1" applyAlignment="1">
      <alignment horizontal="right"/>
    </xf>
    <xf numFmtId="0" fontId="2" fillId="0" borderId="36" xfId="2" applyFont="1" applyFill="1" applyBorder="1"/>
    <xf numFmtId="0" fontId="2" fillId="0" borderId="22" xfId="2" applyFont="1" applyFill="1" applyBorder="1" applyAlignment="1">
      <alignment horizontal="left"/>
    </xf>
    <xf numFmtId="0" fontId="2" fillId="0" borderId="23" xfId="2" applyFont="1" applyFill="1" applyBorder="1" applyAlignment="1">
      <alignment horizontal="left"/>
    </xf>
    <xf numFmtId="3" fontId="2" fillId="0" borderId="23" xfId="2" applyNumberFormat="1" applyFont="1" applyFill="1" applyBorder="1" applyAlignment="1">
      <alignment horizontal="center"/>
    </xf>
    <xf numFmtId="3" fontId="2" fillId="0" borderId="24" xfId="2" applyNumberFormat="1" applyFont="1" applyFill="1" applyBorder="1" applyAlignment="1"/>
    <xf numFmtId="3" fontId="2" fillId="0" borderId="23" xfId="2" applyNumberFormat="1" applyFont="1" applyFill="1" applyBorder="1" applyAlignment="1"/>
    <xf numFmtId="4" fontId="2" fillId="0" borderId="24" xfId="2" applyNumberFormat="1" applyFont="1" applyBorder="1" applyAlignment="1">
      <alignment horizontal="right"/>
    </xf>
    <xf numFmtId="0" fontId="2" fillId="0" borderId="37" xfId="2" applyFont="1" applyFill="1" applyBorder="1"/>
    <xf numFmtId="0" fontId="2" fillId="0" borderId="26" xfId="2" applyFont="1" applyFill="1" applyBorder="1"/>
    <xf numFmtId="0" fontId="2" fillId="0" borderId="27" xfId="2" applyFont="1" applyFill="1" applyBorder="1" applyAlignment="1">
      <alignment horizontal="left"/>
    </xf>
    <xf numFmtId="3" fontId="2" fillId="0" borderId="27" xfId="2" applyNumberFormat="1" applyFont="1" applyFill="1" applyBorder="1" applyAlignment="1">
      <alignment horizontal="center"/>
    </xf>
    <xf numFmtId="3" fontId="2" fillId="0" borderId="27" xfId="2" applyNumberFormat="1" applyFont="1" applyFill="1" applyBorder="1" applyAlignment="1">
      <alignment horizontal="right"/>
    </xf>
    <xf numFmtId="3" fontId="2" fillId="0" borderId="28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/>
    </xf>
    <xf numFmtId="4" fontId="2" fillId="0" borderId="1" xfId="2" applyNumberFormat="1" applyFont="1" applyBorder="1" applyAlignment="1">
      <alignment horizontal="right"/>
    </xf>
    <xf numFmtId="0" fontId="2" fillId="0" borderId="19" xfId="2" applyFont="1" applyFill="1" applyBorder="1" applyAlignment="1">
      <alignment horizontal="center"/>
    </xf>
    <xf numFmtId="4" fontId="2" fillId="0" borderId="19" xfId="2" applyNumberFormat="1" applyFont="1" applyBorder="1" applyAlignment="1">
      <alignment horizontal="right"/>
    </xf>
    <xf numFmtId="3" fontId="2" fillId="0" borderId="23" xfId="2" applyNumberFormat="1" applyFont="1" applyFill="1" applyBorder="1" applyAlignment="1">
      <alignment horizontal="right"/>
    </xf>
    <xf numFmtId="4" fontId="2" fillId="0" borderId="23" xfId="2" applyNumberFormat="1" applyFont="1" applyBorder="1" applyAlignment="1">
      <alignment horizontal="right"/>
    </xf>
    <xf numFmtId="3" fontId="2" fillId="0" borderId="6" xfId="2" applyNumberFormat="1" applyFont="1" applyFill="1" applyBorder="1" applyAlignment="1">
      <alignment horizontal="right"/>
    </xf>
    <xf numFmtId="0" fontId="2" fillId="0" borderId="6" xfId="2" applyFont="1" applyFill="1" applyBorder="1" applyAlignment="1">
      <alignment horizontal="left" vertical="center" wrapText="1"/>
    </xf>
    <xf numFmtId="0" fontId="2" fillId="0" borderId="38" xfId="2" applyFont="1" applyFill="1" applyBorder="1"/>
    <xf numFmtId="0" fontId="2" fillId="0" borderId="5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4" fillId="2" borderId="34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4" fontId="2" fillId="0" borderId="1" xfId="2" applyNumberFormat="1" applyFont="1" applyFill="1" applyBorder="1" applyAlignment="1">
      <alignment horizontal="right" vertical="center"/>
    </xf>
    <xf numFmtId="4" fontId="2" fillId="0" borderId="35" xfId="2" applyNumberFormat="1" applyFont="1" applyFill="1" applyBorder="1" applyAlignment="1">
      <alignment horizontal="right" vertical="center"/>
    </xf>
    <xf numFmtId="0" fontId="2" fillId="0" borderId="1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4" fontId="2" fillId="3" borderId="1" xfId="2" applyNumberFormat="1" applyFont="1" applyFill="1" applyBorder="1" applyAlignment="1">
      <alignment horizontal="right" vertical="center"/>
    </xf>
    <xf numFmtId="0" fontId="4" fillId="0" borderId="14" xfId="2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vertical="center"/>
    </xf>
    <xf numFmtId="0" fontId="2" fillId="0" borderId="26" xfId="2" applyFont="1" applyBorder="1" applyAlignment="1">
      <alignment vertical="center"/>
    </xf>
    <xf numFmtId="0" fontId="2" fillId="0" borderId="27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2" fillId="0" borderId="27" xfId="2" applyFont="1" applyFill="1" applyBorder="1" applyAlignment="1">
      <alignment vertical="center"/>
    </xf>
    <xf numFmtId="0" fontId="2" fillId="4" borderId="28" xfId="2" applyFont="1" applyFill="1" applyBorder="1" applyAlignment="1">
      <alignment vertical="center"/>
    </xf>
    <xf numFmtId="0" fontId="4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4" fillId="0" borderId="4" xfId="2" applyFont="1" applyFill="1" applyBorder="1"/>
    <xf numFmtId="0" fontId="4" fillId="0" borderId="6" xfId="2" applyFont="1" applyFill="1" applyBorder="1"/>
    <xf numFmtId="0" fontId="2" fillId="0" borderId="5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vertical="center"/>
    </xf>
    <xf numFmtId="0" fontId="2" fillId="2" borderId="14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4" fillId="2" borderId="15" xfId="2" applyFont="1" applyFill="1" applyBorder="1" applyAlignment="1">
      <alignment horizontal="left" vertical="center"/>
    </xf>
    <xf numFmtId="0" fontId="2" fillId="0" borderId="26" xfId="2" applyFont="1" applyFill="1" applyBorder="1" applyAlignment="1">
      <alignment vertical="center"/>
    </xf>
    <xf numFmtId="0" fontId="2" fillId="0" borderId="27" xfId="2" applyFont="1" applyFill="1" applyBorder="1"/>
    <xf numFmtId="0" fontId="2" fillId="4" borderId="28" xfId="2" applyFont="1" applyFill="1" applyBorder="1" applyAlignment="1">
      <alignment horizontal="center" vertical="center"/>
    </xf>
    <xf numFmtId="0" fontId="2" fillId="2" borderId="1" xfId="2" applyFont="1" applyFill="1" applyBorder="1"/>
    <xf numFmtId="0" fontId="4" fillId="2" borderId="1" xfId="2" applyFont="1" applyFill="1" applyBorder="1"/>
    <xf numFmtId="0" fontId="4" fillId="0" borderId="5" xfId="2" applyFont="1" applyFill="1" applyBorder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3" borderId="35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4" fontId="2" fillId="3" borderId="35" xfId="2" applyNumberFormat="1" applyFont="1" applyFill="1" applyBorder="1" applyAlignment="1">
      <alignment horizontal="right" vertical="center"/>
    </xf>
    <xf numFmtId="0" fontId="2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0" fontId="2" fillId="2" borderId="23" xfId="2" applyFont="1" applyFill="1" applyBorder="1" applyAlignment="1">
      <alignment horizontal="left" vertical="center"/>
    </xf>
    <xf numFmtId="4" fontId="2" fillId="0" borderId="23" xfId="2" applyNumberFormat="1" applyFont="1" applyFill="1" applyBorder="1" applyAlignment="1">
      <alignment horizontal="right" vertical="center"/>
    </xf>
    <xf numFmtId="0" fontId="2" fillId="0" borderId="26" xfId="2" applyFont="1" applyFill="1" applyBorder="1" applyAlignment="1">
      <alignment horizontal="left"/>
    </xf>
    <xf numFmtId="0" fontId="2" fillId="0" borderId="25" xfId="2" applyFont="1" applyBorder="1" applyAlignment="1"/>
    <xf numFmtId="0" fontId="2" fillId="0" borderId="1" xfId="2" applyFont="1" applyBorder="1" applyAlignment="1">
      <alignment horizontal="center"/>
    </xf>
    <xf numFmtId="0" fontId="4" fillId="2" borderId="14" xfId="2" applyFont="1" applyFill="1" applyBorder="1" applyAlignment="1">
      <alignment horizontal="center" vertical="center" wrapText="1"/>
    </xf>
    <xf numFmtId="0" fontId="2" fillId="0" borderId="0" xfId="2" applyFont="1" applyBorder="1" applyAlignment="1"/>
    <xf numFmtId="0" fontId="2" fillId="0" borderId="6" xfId="2" applyFont="1" applyFill="1" applyBorder="1" applyAlignment="1">
      <alignment vertical="center" wrapText="1"/>
    </xf>
    <xf numFmtId="0" fontId="2" fillId="0" borderId="27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3" fontId="2" fillId="0" borderId="3" xfId="2" applyNumberFormat="1" applyFont="1" applyFill="1" applyBorder="1" applyAlignment="1">
      <alignment horizontal="center"/>
    </xf>
    <xf numFmtId="3" fontId="2" fillId="0" borderId="3" xfId="2" applyNumberFormat="1" applyFont="1" applyFill="1" applyBorder="1" applyAlignment="1"/>
    <xf numFmtId="4" fontId="2" fillId="0" borderId="3" xfId="2" applyNumberFormat="1" applyFont="1" applyBorder="1" applyAlignment="1">
      <alignment horizontal="right"/>
    </xf>
    <xf numFmtId="0" fontId="2" fillId="0" borderId="6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2" fillId="0" borderId="13" xfId="2" applyFont="1" applyBorder="1" applyAlignment="1">
      <alignment horizontal="left" vertical="center" wrapText="1"/>
    </xf>
    <xf numFmtId="4" fontId="4" fillId="0" borderId="7" xfId="2" applyNumberFormat="1" applyFont="1" applyBorder="1"/>
    <xf numFmtId="0" fontId="4" fillId="0" borderId="8" xfId="2" applyFont="1" applyFill="1" applyBorder="1" applyAlignment="1">
      <alignment horizontal="left" vertical="center"/>
    </xf>
    <xf numFmtId="4" fontId="4" fillId="0" borderId="7" xfId="2" applyNumberFormat="1" applyFont="1" applyBorder="1" applyAlignment="1">
      <alignment horizontal="left"/>
    </xf>
    <xf numFmtId="4" fontId="2" fillId="0" borderId="17" xfId="2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left" vertical="center"/>
    </xf>
    <xf numFmtId="3" fontId="2" fillId="0" borderId="1" xfId="2" applyNumberFormat="1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vertical="center"/>
    </xf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2" fillId="0" borderId="0" xfId="2" applyFont="1"/>
    <xf numFmtId="0" fontId="2" fillId="0" borderId="0" xfId="2" applyFont="1"/>
    <xf numFmtId="0" fontId="2" fillId="0" borderId="2" xfId="2" applyFont="1" applyFill="1" applyBorder="1"/>
    <xf numFmtId="0" fontId="3" fillId="0" borderId="3" xfId="2" applyFont="1" applyFill="1" applyBorder="1" applyAlignment="1">
      <alignment horizontal="left"/>
    </xf>
    <xf numFmtId="0" fontId="2" fillId="0" borderId="3" xfId="2" applyFont="1" applyFill="1" applyBorder="1"/>
    <xf numFmtId="0" fontId="2" fillId="0" borderId="4" xfId="2" applyFont="1" applyFill="1" applyBorder="1"/>
    <xf numFmtId="0" fontId="2" fillId="0" borderId="5" xfId="2" applyFont="1" applyBorder="1"/>
    <xf numFmtId="0" fontId="2" fillId="0" borderId="6" xfId="2" applyFont="1" applyBorder="1"/>
    <xf numFmtId="0" fontId="4" fillId="0" borderId="0" xfId="2" applyFont="1" applyBorder="1" applyAlignment="1">
      <alignment horizontal="center" wrapText="1"/>
    </xf>
    <xf numFmtId="0" fontId="4" fillId="0" borderId="5" xfId="2" applyFont="1" applyBorder="1"/>
    <xf numFmtId="0" fontId="4" fillId="0" borderId="0" xfId="2" applyFont="1" applyBorder="1"/>
    <xf numFmtId="0" fontId="4" fillId="0" borderId="0" xfId="2" applyFont="1"/>
    <xf numFmtId="0" fontId="4" fillId="0" borderId="7" xfId="2" applyFont="1" applyBorder="1"/>
    <xf numFmtId="0" fontId="4" fillId="0" borderId="0" xfId="2" applyFont="1" applyFill="1" applyBorder="1" applyAlignment="1">
      <alignment vertical="center"/>
    </xf>
    <xf numFmtId="0" fontId="4" fillId="0" borderId="6" xfId="2" applyFont="1" applyBorder="1"/>
    <xf numFmtId="0" fontId="4" fillId="0" borderId="8" xfId="2" applyFont="1" applyBorder="1"/>
    <xf numFmtId="0" fontId="4" fillId="0" borderId="7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2" fillId="0" borderId="0" xfId="2" applyFont="1" applyBorder="1"/>
    <xf numFmtId="0" fontId="2" fillId="0" borderId="2" xfId="2" applyFont="1" applyBorder="1"/>
    <xf numFmtId="0" fontId="4" fillId="0" borderId="3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13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/>
    <xf numFmtId="0" fontId="2" fillId="0" borderId="22" xfId="2" applyFont="1" applyBorder="1" applyAlignment="1">
      <alignment horizontal="left"/>
    </xf>
    <xf numFmtId="0" fontId="2" fillId="0" borderId="23" xfId="2" applyFont="1" applyBorder="1" applyAlignment="1">
      <alignment horizontal="left"/>
    </xf>
    <xf numFmtId="0" fontId="2" fillId="0" borderId="23" xfId="2" applyFont="1" applyBorder="1"/>
    <xf numFmtId="0" fontId="2" fillId="0" borderId="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26" xfId="2" applyFont="1" applyBorder="1"/>
    <xf numFmtId="0" fontId="2" fillId="0" borderId="27" xfId="2" applyFont="1" applyBorder="1"/>
    <xf numFmtId="0" fontId="2" fillId="0" borderId="28" xfId="2" applyFont="1" applyBorder="1"/>
    <xf numFmtId="0" fontId="4" fillId="0" borderId="3" xfId="2" applyFont="1" applyFill="1" applyBorder="1"/>
    <xf numFmtId="0" fontId="2" fillId="0" borderId="6" xfId="2" applyFont="1" applyFill="1" applyBorder="1"/>
    <xf numFmtId="0" fontId="2" fillId="0" borderId="5" xfId="2" applyFont="1" applyFill="1" applyBorder="1"/>
    <xf numFmtId="0" fontId="2" fillId="0" borderId="0" xfId="2" applyFont="1" applyFill="1" applyBorder="1"/>
    <xf numFmtId="0" fontId="4" fillId="0" borderId="5" xfId="2" applyFont="1" applyFill="1" applyBorder="1"/>
    <xf numFmtId="4" fontId="4" fillId="2" borderId="1" xfId="2" applyNumberFormat="1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2" fillId="0" borderId="38" xfId="2" applyFont="1" applyFill="1" applyBorder="1"/>
    <xf numFmtId="0" fontId="2" fillId="0" borderId="5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4" fillId="2" borderId="34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4" fontId="2" fillId="0" borderId="1" xfId="2" applyNumberFormat="1" applyFont="1" applyFill="1" applyBorder="1" applyAlignment="1">
      <alignment horizontal="right" vertical="center"/>
    </xf>
    <xf numFmtId="4" fontId="2" fillId="0" borderId="35" xfId="2" applyNumberFormat="1" applyFont="1" applyFill="1" applyBorder="1" applyAlignment="1">
      <alignment horizontal="right" vertical="center"/>
    </xf>
    <xf numFmtId="0" fontId="2" fillId="0" borderId="1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4" fontId="2" fillId="3" borderId="1" xfId="2" applyNumberFormat="1" applyFont="1" applyFill="1" applyBorder="1" applyAlignment="1">
      <alignment horizontal="right" vertical="center"/>
    </xf>
    <xf numFmtId="0" fontId="4" fillId="0" borderId="14" xfId="2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vertical="center"/>
    </xf>
    <xf numFmtId="0" fontId="2" fillId="0" borderId="26" xfId="2" applyFont="1" applyBorder="1" applyAlignment="1">
      <alignment vertical="center"/>
    </xf>
    <xf numFmtId="0" fontId="2" fillId="0" borderId="27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2" fillId="0" borderId="27" xfId="2" applyFont="1" applyFill="1" applyBorder="1" applyAlignment="1">
      <alignment vertical="center"/>
    </xf>
    <xf numFmtId="0" fontId="2" fillId="4" borderId="28" xfId="2" applyFont="1" applyFill="1" applyBorder="1" applyAlignment="1">
      <alignment vertical="center"/>
    </xf>
    <xf numFmtId="0" fontId="4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4" fillId="0" borderId="4" xfId="2" applyFont="1" applyFill="1" applyBorder="1"/>
    <xf numFmtId="0" fontId="4" fillId="0" borderId="6" xfId="2" applyFont="1" applyFill="1" applyBorder="1"/>
    <xf numFmtId="0" fontId="2" fillId="0" borderId="5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vertical="center"/>
    </xf>
    <xf numFmtId="0" fontId="2" fillId="2" borderId="14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4" fillId="2" borderId="15" xfId="2" applyFont="1" applyFill="1" applyBorder="1" applyAlignment="1">
      <alignment horizontal="left" vertical="center"/>
    </xf>
    <xf numFmtId="0" fontId="2" fillId="0" borderId="26" xfId="2" applyFont="1" applyFill="1" applyBorder="1" applyAlignment="1">
      <alignment vertical="center"/>
    </xf>
    <xf numFmtId="0" fontId="2" fillId="0" borderId="27" xfId="2" applyFont="1" applyFill="1" applyBorder="1"/>
    <xf numFmtId="0" fontId="2" fillId="4" borderId="28" xfId="2" applyFont="1" applyFill="1" applyBorder="1" applyAlignment="1">
      <alignment horizontal="center" vertical="center"/>
    </xf>
    <xf numFmtId="0" fontId="4" fillId="2" borderId="1" xfId="2" applyFont="1" applyFill="1" applyBorder="1"/>
    <xf numFmtId="0" fontId="4" fillId="0" borderId="5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3" borderId="35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4" fontId="2" fillId="3" borderId="35" xfId="2" applyNumberFormat="1" applyFont="1" applyFill="1" applyBorder="1" applyAlignment="1">
      <alignment horizontal="right" vertical="center"/>
    </xf>
    <xf numFmtId="4" fontId="2" fillId="0" borderId="23" xfId="2" applyNumberFormat="1" applyFont="1" applyFill="1" applyBorder="1" applyAlignment="1">
      <alignment horizontal="right" vertical="center"/>
    </xf>
    <xf numFmtId="0" fontId="4" fillId="2" borderId="14" xfId="2" applyFont="1" applyFill="1" applyBorder="1" applyAlignment="1">
      <alignment horizontal="left"/>
    </xf>
    <xf numFmtId="0" fontId="4" fillId="2" borderId="8" xfId="2" applyFont="1" applyFill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4" fillId="2" borderId="14" xfId="2" applyFont="1" applyFill="1" applyBorder="1" applyAlignment="1">
      <alignment horizontal="center" vertical="center" wrapText="1"/>
    </xf>
    <xf numFmtId="0" fontId="2" fillId="0" borderId="0" xfId="2" applyFont="1" applyBorder="1" applyAlignment="1"/>
    <xf numFmtId="0" fontId="2" fillId="0" borderId="35" xfId="2" applyFont="1" applyBorder="1" applyAlignment="1"/>
    <xf numFmtId="0" fontId="2" fillId="0" borderId="35" xfId="2" applyFont="1" applyBorder="1" applyAlignment="1">
      <alignment horizontal="center"/>
    </xf>
    <xf numFmtId="0" fontId="2" fillId="0" borderId="23" xfId="2" applyFont="1" applyBorder="1" applyAlignment="1"/>
    <xf numFmtId="0" fontId="2" fillId="0" borderId="37" xfId="2" applyFont="1" applyBorder="1" applyAlignment="1"/>
    <xf numFmtId="0" fontId="2" fillId="2" borderId="14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/>
    </xf>
    <xf numFmtId="0" fontId="4" fillId="2" borderId="24" xfId="2" applyFont="1" applyFill="1" applyBorder="1" applyAlignment="1">
      <alignment horizontal="left" vertical="center"/>
    </xf>
    <xf numFmtId="0" fontId="2" fillId="2" borderId="8" xfId="2" applyFont="1" applyFill="1" applyBorder="1"/>
    <xf numFmtId="0" fontId="4" fillId="2" borderId="30" xfId="2" applyFont="1" applyFill="1" applyBorder="1" applyAlignment="1">
      <alignment horizontal="left" vertical="center"/>
    </xf>
    <xf numFmtId="0" fontId="2" fillId="2" borderId="41" xfId="2" applyFont="1" applyFill="1" applyBorder="1" applyAlignment="1">
      <alignment horizontal="left" vertical="center"/>
    </xf>
    <xf numFmtId="0" fontId="4" fillId="2" borderId="32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vertical="center"/>
    </xf>
    <xf numFmtId="4" fontId="2" fillId="0" borderId="35" xfId="2" applyNumberFormat="1" applyFont="1" applyBorder="1" applyAlignment="1"/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left"/>
    </xf>
    <xf numFmtId="0" fontId="4" fillId="0" borderId="0" xfId="2" applyFont="1" applyBorder="1" applyAlignment="1">
      <alignment horizontal="center" wrapText="1"/>
    </xf>
    <xf numFmtId="0" fontId="4" fillId="2" borderId="11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left" vertical="center" wrapText="1"/>
    </xf>
    <xf numFmtId="0" fontId="2" fillId="0" borderId="27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/>
    </xf>
    <xf numFmtId="4" fontId="4" fillId="0" borderId="8" xfId="2" applyNumberFormat="1" applyFont="1" applyBorder="1"/>
    <xf numFmtId="2" fontId="2" fillId="0" borderId="13" xfId="2" applyNumberFormat="1" applyFont="1" applyBorder="1" applyAlignment="1">
      <alignment horizontal="left" vertical="center" wrapText="1"/>
    </xf>
    <xf numFmtId="2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4" fontId="2" fillId="0" borderId="17" xfId="2" applyNumberFormat="1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left" vertical="center"/>
    </xf>
    <xf numFmtId="0" fontId="2" fillId="0" borderId="19" xfId="2" applyFont="1" applyBorder="1" applyAlignment="1">
      <alignment horizontal="left" vertical="center"/>
    </xf>
    <xf numFmtId="1" fontId="2" fillId="0" borderId="19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4" fontId="2" fillId="0" borderId="21" xfId="2" applyNumberFormat="1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4" fontId="2" fillId="0" borderId="25" xfId="2" applyNumberFormat="1" applyFont="1" applyBorder="1" applyAlignment="1">
      <alignment horizontal="center" vertical="center" wrapText="1"/>
    </xf>
    <xf numFmtId="3" fontId="2" fillId="0" borderId="19" xfId="2" applyNumberFormat="1" applyFont="1" applyBorder="1" applyAlignment="1">
      <alignment horizontal="center" vertical="center"/>
    </xf>
    <xf numFmtId="3" fontId="2" fillId="0" borderId="19" xfId="2" applyNumberFormat="1" applyFont="1" applyBorder="1" applyAlignment="1">
      <alignment horizontal="center" vertical="center" wrapText="1"/>
    </xf>
    <xf numFmtId="0" fontId="2" fillId="0" borderId="18" xfId="2" applyFont="1" applyBorder="1" applyAlignment="1">
      <alignment horizontal="left" vertical="center" wrapText="1"/>
    </xf>
    <xf numFmtId="4" fontId="2" fillId="3" borderId="1" xfId="2" applyNumberFormat="1" applyFont="1" applyFill="1" applyBorder="1" applyAlignment="1">
      <alignment vertical="center"/>
    </xf>
    <xf numFmtId="4" fontId="2" fillId="0" borderId="27" xfId="2" applyNumberFormat="1" applyFont="1" applyFill="1" applyBorder="1" applyAlignment="1">
      <alignment vertical="center"/>
    </xf>
    <xf numFmtId="4" fontId="2" fillId="4" borderId="28" xfId="2" applyNumberFormat="1" applyFont="1" applyFill="1" applyBorder="1" applyAlignment="1">
      <alignment vertical="center"/>
    </xf>
    <xf numFmtId="4" fontId="4" fillId="3" borderId="1" xfId="2" applyNumberFormat="1" applyFont="1" applyFill="1" applyBorder="1" applyAlignment="1">
      <alignment vertical="center"/>
    </xf>
    <xf numFmtId="0" fontId="2" fillId="0" borderId="25" xfId="2" applyFont="1" applyBorder="1" applyAlignment="1">
      <alignment horizontal="center"/>
    </xf>
    <xf numFmtId="0" fontId="2" fillId="0" borderId="46" xfId="2" applyFont="1" applyBorder="1" applyAlignment="1">
      <alignment horizontal="left" wrapText="1"/>
    </xf>
    <xf numFmtId="0" fontId="2" fillId="0" borderId="32" xfId="2" applyFont="1" applyBorder="1" applyAlignment="1">
      <alignment horizontal="left" wrapText="1"/>
    </xf>
    <xf numFmtId="4" fontId="2" fillId="0" borderId="18" xfId="2" applyNumberFormat="1" applyFont="1" applyBorder="1" applyAlignment="1">
      <alignment horizontal="left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34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vertical="center" wrapText="1"/>
    </xf>
    <xf numFmtId="0" fontId="4" fillId="2" borderId="39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wrapText="1"/>
    </xf>
    <xf numFmtId="0" fontId="4" fillId="2" borderId="40" xfId="2" applyFont="1" applyFill="1" applyBorder="1" applyAlignment="1">
      <alignment horizontal="center" wrapText="1"/>
    </xf>
    <xf numFmtId="4" fontId="2" fillId="0" borderId="24" xfId="2" applyNumberFormat="1" applyFont="1" applyFill="1" applyBorder="1" applyAlignment="1">
      <alignment horizontal="center" vertical="center"/>
    </xf>
    <xf numFmtId="4" fontId="2" fillId="0" borderId="41" xfId="2" applyNumberFormat="1" applyFont="1" applyFill="1" applyBorder="1" applyAlignment="1">
      <alignment horizontal="center" vertical="center"/>
    </xf>
    <xf numFmtId="4" fontId="2" fillId="0" borderId="25" xfId="2" applyNumberFormat="1" applyFont="1" applyFill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4" fontId="2" fillId="0" borderId="14" xfId="2" applyNumberFormat="1" applyFont="1" applyBorder="1" applyAlignment="1">
      <alignment horizontal="center" vertical="center"/>
    </xf>
    <xf numFmtId="4" fontId="2" fillId="0" borderId="17" xfId="2" applyNumberFormat="1" applyFont="1" applyBorder="1" applyAlignment="1">
      <alignment horizontal="center" vertical="center"/>
    </xf>
    <xf numFmtId="0" fontId="2" fillId="0" borderId="24" xfId="2" applyFont="1" applyBorder="1" applyAlignment="1">
      <alignment horizontal="center"/>
    </xf>
    <xf numFmtId="0" fontId="2" fillId="0" borderId="32" xfId="2" applyFont="1" applyBorder="1" applyAlignment="1">
      <alignment horizontal="center"/>
    </xf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0" fontId="4" fillId="0" borderId="0" xfId="2" applyFont="1" applyBorder="1" applyAlignment="1">
      <alignment horizont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44" xfId="2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4" fillId="2" borderId="47" xfId="2" applyFont="1" applyFill="1" applyBorder="1" applyAlignment="1">
      <alignment horizontal="center" vertical="center" wrapText="1"/>
    </xf>
    <xf numFmtId="0" fontId="4" fillId="2" borderId="4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2" borderId="29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15" xfId="2" applyFont="1" applyFill="1" applyBorder="1" applyAlignment="1">
      <alignment horizontal="center" wrapText="1"/>
    </xf>
    <xf numFmtId="0" fontId="4" fillId="2" borderId="16" xfId="2" applyFont="1" applyFill="1" applyBorder="1" applyAlignment="1">
      <alignment horizontal="center" wrapText="1"/>
    </xf>
    <xf numFmtId="0" fontId="4" fillId="2" borderId="14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 vertical="center"/>
    </xf>
    <xf numFmtId="164" fontId="2" fillId="0" borderId="14" xfId="2" applyNumberFormat="1" applyFont="1" applyBorder="1" applyAlignment="1">
      <alignment horizontal="center" vertical="center"/>
    </xf>
    <xf numFmtId="164" fontId="2" fillId="0" borderId="17" xfId="2" applyNumberFormat="1" applyFont="1" applyBorder="1" applyAlignment="1">
      <alignment horizontal="center" vertical="center"/>
    </xf>
    <xf numFmtId="0" fontId="2" fillId="0" borderId="13" xfId="3" applyFont="1" applyBorder="1" applyAlignment="1">
      <alignment horizontal="left" vertical="center"/>
    </xf>
    <xf numFmtId="0" fontId="4" fillId="5" borderId="33" xfId="3" applyFont="1" applyFill="1" applyBorder="1" applyAlignment="1">
      <alignment horizontal="center"/>
    </xf>
    <xf numFmtId="0" fontId="4" fillId="5" borderId="11" xfId="3" applyFont="1" applyFill="1" applyBorder="1" applyAlignment="1">
      <alignment horizontal="center" wrapText="1"/>
    </xf>
    <xf numFmtId="0" fontId="4" fillId="5" borderId="34" xfId="3" applyFont="1" applyFill="1" applyBorder="1" applyAlignment="1">
      <alignment horizontal="center" wrapText="1"/>
    </xf>
    <xf numFmtId="0" fontId="4" fillId="5" borderId="1" xfId="3" applyFont="1" applyFill="1" applyBorder="1" applyAlignment="1">
      <alignment horizontal="center"/>
    </xf>
    <xf numFmtId="164" fontId="2" fillId="0" borderId="24" xfId="2" applyNumberFormat="1" applyFont="1" applyFill="1" applyBorder="1" applyAlignment="1">
      <alignment horizontal="center" vertical="center"/>
    </xf>
    <xf numFmtId="164" fontId="2" fillId="0" borderId="41" xfId="2" applyNumberFormat="1" applyFont="1" applyFill="1" applyBorder="1" applyAlignment="1">
      <alignment horizontal="center" vertical="center"/>
    </xf>
    <xf numFmtId="164" fontId="2" fillId="0" borderId="25" xfId="2" applyNumberFormat="1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wrapText="1"/>
    </xf>
    <xf numFmtId="0" fontId="4" fillId="5" borderId="9" xfId="3" applyFont="1" applyFill="1" applyBorder="1" applyAlignment="1">
      <alignment horizontal="center" vertical="center" wrapText="1"/>
    </xf>
    <xf numFmtId="0" fontId="4" fillId="5" borderId="11" xfId="3" applyFont="1" applyFill="1" applyBorder="1" applyAlignment="1">
      <alignment horizontal="center" vertical="center" wrapText="1"/>
    </xf>
    <xf numFmtId="0" fontId="4" fillId="5" borderId="34" xfId="3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left" vertical="center" wrapText="1"/>
    </xf>
    <xf numFmtId="0" fontId="2" fillId="0" borderId="49" xfId="3" applyFont="1" applyBorder="1" applyAlignment="1">
      <alignment horizontal="left" vertical="center"/>
    </xf>
    <xf numFmtId="4" fontId="4" fillId="0" borderId="37" xfId="3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/>
    </xf>
    <xf numFmtId="0" fontId="2" fillId="0" borderId="30" xfId="2" applyFont="1" applyBorder="1" applyAlignment="1">
      <alignment horizontal="center"/>
    </xf>
    <xf numFmtId="3" fontId="2" fillId="0" borderId="14" xfId="2" applyNumberFormat="1" applyFont="1" applyBorder="1" applyAlignment="1">
      <alignment horizontal="center"/>
    </xf>
    <xf numFmtId="3" fontId="2" fillId="0" borderId="17" xfId="2" applyNumberFormat="1" applyFont="1" applyBorder="1" applyAlignment="1">
      <alignment horizontal="center"/>
    </xf>
    <xf numFmtId="0" fontId="2" fillId="0" borderId="45" xfId="2" applyFont="1" applyBorder="1" applyAlignment="1">
      <alignment horizontal="left"/>
    </xf>
    <xf numFmtId="0" fontId="2" fillId="0" borderId="30" xfId="2" applyFont="1" applyBorder="1" applyAlignment="1">
      <alignment horizontal="left"/>
    </xf>
    <xf numFmtId="0" fontId="2" fillId="0" borderId="41" xfId="2" applyFont="1" applyBorder="1" applyAlignment="1">
      <alignment horizontal="center"/>
    </xf>
    <xf numFmtId="0" fontId="2" fillId="0" borderId="25" xfId="2" applyFont="1" applyBorder="1" applyAlignment="1">
      <alignment horizontal="center"/>
    </xf>
    <xf numFmtId="4" fontId="2" fillId="0" borderId="24" xfId="2" applyNumberFormat="1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wrapText="1"/>
    </xf>
    <xf numFmtId="4" fontId="4" fillId="0" borderId="43" xfId="2" applyNumberFormat="1" applyFont="1" applyBorder="1" applyAlignment="1">
      <alignment horizontal="center"/>
    </xf>
    <xf numFmtId="4" fontId="4" fillId="0" borderId="7" xfId="2" applyNumberFormat="1" applyFont="1" applyBorder="1" applyAlignment="1">
      <alignment horizontal="center"/>
    </xf>
    <xf numFmtId="0" fontId="4" fillId="2" borderId="44" xfId="2" applyFont="1" applyFill="1" applyBorder="1" applyAlignment="1">
      <alignment horizontal="center" vertical="center"/>
    </xf>
    <xf numFmtId="0" fontId="4" fillId="2" borderId="42" xfId="2" applyFont="1" applyFill="1" applyBorder="1" applyAlignment="1">
      <alignment horizontal="center" vertical="center"/>
    </xf>
    <xf numFmtId="164" fontId="4" fillId="0" borderId="43" xfId="2" applyNumberFormat="1" applyFont="1" applyBorder="1" applyAlignment="1">
      <alignment horizontal="right"/>
    </xf>
    <xf numFmtId="164" fontId="4" fillId="0" borderId="7" xfId="2" applyNumberFormat="1" applyFont="1" applyBorder="1" applyAlignment="1">
      <alignment horizontal="right"/>
    </xf>
    <xf numFmtId="0" fontId="4" fillId="2" borderId="1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 wrapText="1"/>
    </xf>
    <xf numFmtId="0" fontId="4" fillId="2" borderId="35" xfId="2" applyFont="1" applyFill="1" applyBorder="1" applyAlignment="1">
      <alignment horizontal="center" vertical="center" wrapText="1"/>
    </xf>
    <xf numFmtId="4" fontId="4" fillId="0" borderId="24" xfId="2" applyNumberFormat="1" applyFont="1" applyFill="1" applyBorder="1" applyAlignment="1">
      <alignment horizontal="center" vertical="center"/>
    </xf>
    <xf numFmtId="4" fontId="4" fillId="0" borderId="41" xfId="2" applyNumberFormat="1" applyFont="1" applyFill="1" applyBorder="1" applyAlignment="1">
      <alignment horizontal="center" vertical="center"/>
    </xf>
    <xf numFmtId="4" fontId="4" fillId="0" borderId="25" xfId="2" applyNumberFormat="1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wrapText="1"/>
    </xf>
    <xf numFmtId="4" fontId="4" fillId="0" borderId="8" xfId="3" applyNumberFormat="1" applyFont="1" applyBorder="1" applyAlignment="1">
      <alignment horizontal="center"/>
    </xf>
    <xf numFmtId="4" fontId="2" fillId="0" borderId="37" xfId="3" applyNumberFormat="1" applyFont="1" applyBorder="1" applyAlignment="1">
      <alignment horizontal="center" vertical="center"/>
    </xf>
    <xf numFmtId="0" fontId="4" fillId="0" borderId="43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5" borderId="9" xfId="3" applyFont="1" applyFill="1" applyBorder="1" applyAlignment="1">
      <alignment horizontal="center"/>
    </xf>
    <xf numFmtId="0" fontId="4" fillId="5" borderId="11" xfId="3" applyFont="1" applyFill="1" applyBorder="1" applyAlignment="1">
      <alignment horizontal="center" vertical="center"/>
    </xf>
    <xf numFmtId="4" fontId="4" fillId="0" borderId="43" xfId="2" applyNumberFormat="1" applyFont="1" applyBorder="1" applyAlignment="1">
      <alignment horizontal="left"/>
    </xf>
    <xf numFmtId="0" fontId="4" fillId="0" borderId="7" xfId="2" applyFont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0"/>
  <sheetViews>
    <sheetView showGridLines="0" topLeftCell="A513" zoomScaleNormal="100" workbookViewId="0">
      <selection activeCell="S13" sqref="Q13:S13"/>
    </sheetView>
  </sheetViews>
  <sheetFormatPr defaultColWidth="9.140625" defaultRowHeight="12.75" x14ac:dyDescent="0.2"/>
  <cols>
    <col min="1" max="1" width="4.28515625" style="1" customWidth="1"/>
    <col min="2" max="2" width="4.5703125" style="1" customWidth="1"/>
    <col min="3" max="3" width="6.140625" style="1" customWidth="1"/>
    <col min="4" max="4" width="24" style="1" customWidth="1"/>
    <col min="5" max="5" width="25.28515625" style="1" customWidth="1"/>
    <col min="6" max="6" width="18.7109375" style="1" customWidth="1"/>
    <col min="7" max="7" width="22.28515625" style="1" customWidth="1"/>
    <col min="8" max="9" width="20.5703125" style="1" customWidth="1"/>
    <col min="10" max="10" width="24.140625" style="1" customWidth="1"/>
    <col min="11" max="11" width="3.7109375" style="1" customWidth="1"/>
    <col min="12" max="16384" width="9.140625" style="1"/>
  </cols>
  <sheetData>
    <row r="1" spans="1:11" s="529" customFormat="1" ht="13.5" thickBot="1" x14ac:dyDescent="0.25"/>
    <row r="2" spans="1:11" s="529" customFormat="1" ht="15.75" x14ac:dyDescent="0.25">
      <c r="A2" s="6"/>
      <c r="B2" s="530"/>
      <c r="C2" s="531" t="s">
        <v>10</v>
      </c>
      <c r="D2" s="532"/>
      <c r="E2" s="532"/>
      <c r="F2" s="532"/>
      <c r="G2" s="532"/>
      <c r="I2" s="532"/>
      <c r="J2" s="532"/>
      <c r="K2" s="533"/>
    </row>
    <row r="3" spans="1:11" s="529" customFormat="1" x14ac:dyDescent="0.2">
      <c r="B3" s="534"/>
      <c r="C3" s="699" t="s">
        <v>11</v>
      </c>
      <c r="D3" s="699"/>
      <c r="E3" s="699"/>
      <c r="F3" s="699"/>
      <c r="G3" s="699"/>
      <c r="H3" s="699"/>
      <c r="I3" s="699"/>
      <c r="J3" s="699"/>
      <c r="K3" s="535"/>
    </row>
    <row r="4" spans="1:11" s="529" customFormat="1" x14ac:dyDescent="0.2">
      <c r="B4" s="534"/>
      <c r="C4" s="699"/>
      <c r="D4" s="699"/>
      <c r="E4" s="699"/>
      <c r="F4" s="699"/>
      <c r="G4" s="699"/>
      <c r="H4" s="699"/>
      <c r="I4" s="699"/>
      <c r="J4" s="699"/>
      <c r="K4" s="535"/>
    </row>
    <row r="5" spans="1:11" s="529" customFormat="1" x14ac:dyDescent="0.2">
      <c r="B5" s="534"/>
      <c r="C5" s="699"/>
      <c r="D5" s="699"/>
      <c r="E5" s="699"/>
      <c r="F5" s="699"/>
      <c r="G5" s="699"/>
      <c r="H5" s="699"/>
      <c r="I5" s="699"/>
      <c r="J5" s="699"/>
      <c r="K5" s="535"/>
    </row>
    <row r="6" spans="1:11" s="529" customFormat="1" x14ac:dyDescent="0.2">
      <c r="B6" s="534"/>
      <c r="C6" s="641"/>
      <c r="D6" s="641"/>
      <c r="E6" s="641"/>
      <c r="F6" s="641"/>
      <c r="G6" s="641"/>
      <c r="H6" s="641"/>
      <c r="I6" s="641"/>
      <c r="J6" s="641"/>
      <c r="K6" s="535"/>
    </row>
    <row r="7" spans="1:11" s="529" customFormat="1" x14ac:dyDescent="0.2">
      <c r="A7" s="539"/>
      <c r="B7" s="537"/>
      <c r="C7" s="538" t="s">
        <v>0</v>
      </c>
      <c r="D7" s="539"/>
      <c r="E7" s="540" t="s">
        <v>4</v>
      </c>
      <c r="F7" s="538"/>
      <c r="G7" s="541" t="s">
        <v>12</v>
      </c>
      <c r="H7" s="538"/>
      <c r="I7" s="538"/>
      <c r="J7" s="541"/>
      <c r="K7" s="542"/>
    </row>
    <row r="8" spans="1:11" s="529" customFormat="1" x14ac:dyDescent="0.2">
      <c r="A8" s="539"/>
      <c r="B8" s="537"/>
      <c r="C8" s="538" t="s">
        <v>1</v>
      </c>
      <c r="D8" s="539"/>
      <c r="E8" s="543" t="s">
        <v>3</v>
      </c>
      <c r="F8" s="538"/>
      <c r="G8" s="541" t="s">
        <v>13</v>
      </c>
      <c r="H8" s="717" t="s">
        <v>285</v>
      </c>
      <c r="I8" s="717"/>
      <c r="J8" s="538"/>
      <c r="K8" s="542"/>
    </row>
    <row r="9" spans="1:11" s="529" customFormat="1" x14ac:dyDescent="0.2">
      <c r="A9" s="539"/>
      <c r="B9" s="537"/>
      <c r="C9" s="538" t="s">
        <v>70</v>
      </c>
      <c r="D9" s="538"/>
      <c r="E9" s="654">
        <v>3644286</v>
      </c>
      <c r="F9" s="538" t="s">
        <v>14</v>
      </c>
      <c r="G9" s="541" t="s">
        <v>15</v>
      </c>
      <c r="H9" s="717" t="s">
        <v>286</v>
      </c>
      <c r="I9" s="717"/>
      <c r="J9" s="538"/>
      <c r="K9" s="542"/>
    </row>
    <row r="10" spans="1:11" s="529" customFormat="1" x14ac:dyDescent="0.2">
      <c r="A10" s="539"/>
      <c r="B10" s="537"/>
      <c r="C10" s="538"/>
      <c r="D10" s="538"/>
      <c r="E10" s="538"/>
      <c r="F10" s="538"/>
      <c r="G10" s="541" t="s">
        <v>16</v>
      </c>
      <c r="H10" s="664">
        <v>177</v>
      </c>
      <c r="I10" s="541"/>
      <c r="J10" s="538"/>
      <c r="K10" s="542"/>
    </row>
    <row r="11" spans="1:11" s="529" customFormat="1" x14ac:dyDescent="0.2">
      <c r="A11" s="539"/>
      <c r="B11" s="537"/>
      <c r="C11" s="538"/>
      <c r="D11" s="538"/>
      <c r="E11" s="538"/>
      <c r="F11" s="538"/>
      <c r="G11" s="541" t="s">
        <v>17</v>
      </c>
      <c r="H11" s="664">
        <v>1620053807</v>
      </c>
      <c r="I11" s="541"/>
      <c r="J11" s="538"/>
      <c r="K11" s="542"/>
    </row>
    <row r="12" spans="1:11" s="529" customFormat="1" ht="13.5" thickBot="1" x14ac:dyDescent="0.25">
      <c r="B12" s="534"/>
      <c r="C12" s="546"/>
      <c r="D12" s="546"/>
      <c r="E12" s="546"/>
      <c r="F12" s="546"/>
      <c r="G12" s="546"/>
      <c r="H12" s="546"/>
      <c r="I12" s="546"/>
      <c r="J12" s="546"/>
      <c r="K12" s="535"/>
    </row>
    <row r="13" spans="1:11" s="529" customFormat="1" x14ac:dyDescent="0.2">
      <c r="A13" s="546"/>
      <c r="B13" s="534"/>
      <c r="C13" s="547"/>
      <c r="D13" s="548" t="s">
        <v>18</v>
      </c>
      <c r="E13" s="549"/>
      <c r="F13" s="549"/>
      <c r="G13" s="549"/>
      <c r="H13" s="549"/>
      <c r="I13" s="549"/>
      <c r="J13" s="550"/>
      <c r="K13" s="535"/>
    </row>
    <row r="14" spans="1:11" s="529" customFormat="1" ht="13.5" thickBot="1" x14ac:dyDescent="0.25">
      <c r="B14" s="534"/>
      <c r="C14" s="534"/>
      <c r="D14" s="538"/>
      <c r="E14" s="546"/>
      <c r="F14" s="546"/>
      <c r="G14" s="546"/>
      <c r="H14" s="546"/>
      <c r="I14" s="546"/>
      <c r="J14" s="535"/>
      <c r="K14" s="535"/>
    </row>
    <row r="15" spans="1:11" s="529" customFormat="1" x14ac:dyDescent="0.2">
      <c r="B15" s="534"/>
      <c r="C15" s="534"/>
      <c r="D15" s="700" t="s">
        <v>19</v>
      </c>
      <c r="E15" s="701"/>
      <c r="F15" s="702" t="s">
        <v>75</v>
      </c>
      <c r="G15" s="702" t="s">
        <v>65</v>
      </c>
      <c r="H15" s="704" t="s">
        <v>66</v>
      </c>
      <c r="I15" s="704" t="s">
        <v>76</v>
      </c>
      <c r="J15" s="706" t="s">
        <v>22</v>
      </c>
      <c r="K15" s="535"/>
    </row>
    <row r="16" spans="1:11" s="529" customFormat="1" ht="38.25" x14ac:dyDescent="0.2">
      <c r="B16" s="534"/>
      <c r="C16" s="534"/>
      <c r="D16" s="648" t="s">
        <v>78</v>
      </c>
      <c r="E16" s="621" t="s">
        <v>79</v>
      </c>
      <c r="F16" s="703"/>
      <c r="G16" s="703"/>
      <c r="H16" s="705"/>
      <c r="I16" s="705"/>
      <c r="J16" s="707"/>
      <c r="K16" s="535"/>
    </row>
    <row r="17" spans="2:11" s="529" customFormat="1" ht="38.25" x14ac:dyDescent="0.2">
      <c r="B17" s="534"/>
      <c r="C17" s="534"/>
      <c r="D17" s="655" t="s">
        <v>322</v>
      </c>
      <c r="E17" s="656" t="s">
        <v>276</v>
      </c>
      <c r="F17" s="657">
        <v>400</v>
      </c>
      <c r="G17" s="656" t="s">
        <v>277</v>
      </c>
      <c r="H17" s="656" t="s">
        <v>195</v>
      </c>
      <c r="I17" s="656" t="s">
        <v>278</v>
      </c>
      <c r="J17" s="658">
        <v>792960</v>
      </c>
      <c r="K17" s="535"/>
    </row>
    <row r="18" spans="2:11" s="529" customFormat="1" ht="25.5" x14ac:dyDescent="0.2">
      <c r="B18" s="534"/>
      <c r="C18" s="534"/>
      <c r="D18" s="655" t="s">
        <v>279</v>
      </c>
      <c r="E18" s="659" t="s">
        <v>280</v>
      </c>
      <c r="F18" s="657">
        <v>477</v>
      </c>
      <c r="G18" s="656" t="s">
        <v>277</v>
      </c>
      <c r="H18" s="656" t="s">
        <v>281</v>
      </c>
      <c r="I18" s="656" t="s">
        <v>278</v>
      </c>
      <c r="J18" s="658">
        <v>445526.7</v>
      </c>
      <c r="K18" s="535"/>
    </row>
    <row r="19" spans="2:11" s="529" customFormat="1" ht="45" x14ac:dyDescent="0.2">
      <c r="B19" s="534"/>
      <c r="C19" s="534"/>
      <c r="D19" s="676" t="s">
        <v>323</v>
      </c>
      <c r="E19" s="660" t="s">
        <v>282</v>
      </c>
      <c r="F19" s="661">
        <v>244</v>
      </c>
      <c r="G19" s="662" t="s">
        <v>283</v>
      </c>
      <c r="H19" s="662" t="s">
        <v>284</v>
      </c>
      <c r="I19" s="677" t="s">
        <v>324</v>
      </c>
      <c r="J19" s="663">
        <v>207513.5</v>
      </c>
      <c r="K19" s="535"/>
    </row>
    <row r="20" spans="2:11" s="529" customFormat="1" ht="13.5" thickBot="1" x14ac:dyDescent="0.25">
      <c r="B20" s="534"/>
      <c r="C20" s="534"/>
      <c r="D20" s="554"/>
      <c r="E20" s="555"/>
      <c r="F20" s="555" t="s">
        <v>2</v>
      </c>
      <c r="G20" s="555"/>
      <c r="H20" s="556"/>
      <c r="I20" s="556"/>
      <c r="J20" s="665">
        <f>SUM(J17:J19)</f>
        <v>1446000.2</v>
      </c>
      <c r="K20" s="535"/>
    </row>
    <row r="21" spans="2:11" s="529" customFormat="1" x14ac:dyDescent="0.2">
      <c r="B21" s="534"/>
      <c r="C21" s="534"/>
      <c r="D21" s="529" t="s">
        <v>77</v>
      </c>
      <c r="E21" s="546"/>
      <c r="F21" s="546"/>
      <c r="G21" s="546"/>
      <c r="H21" s="546"/>
      <c r="I21" s="546"/>
      <c r="J21" s="535"/>
      <c r="K21" s="535"/>
    </row>
    <row r="22" spans="2:11" s="529" customFormat="1" x14ac:dyDescent="0.2">
      <c r="B22" s="534"/>
      <c r="C22" s="534"/>
      <c r="D22" s="529" t="s">
        <v>97</v>
      </c>
      <c r="E22" s="557"/>
      <c r="F22" s="557"/>
      <c r="G22" s="557"/>
      <c r="H22" s="557"/>
      <c r="I22" s="557"/>
      <c r="J22" s="558"/>
      <c r="K22" s="535"/>
    </row>
    <row r="23" spans="2:11" s="529" customFormat="1" x14ac:dyDescent="0.2">
      <c r="B23" s="534"/>
      <c r="C23" s="534"/>
      <c r="D23" s="622" t="s">
        <v>80</v>
      </c>
      <c r="E23" s="557"/>
      <c r="F23" s="557"/>
      <c r="G23" s="557"/>
      <c r="H23" s="557"/>
      <c r="I23" s="557"/>
      <c r="J23" s="558"/>
      <c r="K23" s="535"/>
    </row>
    <row r="24" spans="2:11" s="529" customFormat="1" x14ac:dyDescent="0.2">
      <c r="B24" s="534"/>
      <c r="C24" s="534"/>
      <c r="D24" s="546" t="s">
        <v>81</v>
      </c>
      <c r="E24" s="557"/>
      <c r="F24" s="557"/>
      <c r="G24" s="557"/>
      <c r="H24" s="557"/>
      <c r="I24" s="557"/>
      <c r="J24" s="558"/>
      <c r="K24" s="535"/>
    </row>
    <row r="25" spans="2:11" s="529" customFormat="1" x14ac:dyDescent="0.2">
      <c r="B25" s="534"/>
      <c r="C25" s="534"/>
      <c r="D25" s="559" t="s">
        <v>69</v>
      </c>
      <c r="E25" s="557"/>
      <c r="F25" s="557"/>
      <c r="G25" s="557"/>
      <c r="H25" s="557"/>
      <c r="I25" s="557"/>
      <c r="J25" s="558"/>
      <c r="K25" s="535"/>
    </row>
    <row r="26" spans="2:11" s="529" customFormat="1" x14ac:dyDescent="0.2">
      <c r="B26" s="534"/>
      <c r="C26" s="534"/>
      <c r="D26" s="559" t="s">
        <v>91</v>
      </c>
      <c r="E26" s="557"/>
      <c r="F26" s="557"/>
      <c r="G26" s="557"/>
      <c r="H26" s="557"/>
      <c r="I26" s="557"/>
      <c r="J26" s="558"/>
      <c r="K26" s="535"/>
    </row>
    <row r="27" spans="2:11" s="529" customFormat="1" x14ac:dyDescent="0.2">
      <c r="B27" s="534"/>
      <c r="C27" s="534"/>
      <c r="D27" s="546" t="s">
        <v>82</v>
      </c>
      <c r="E27" s="557"/>
      <c r="F27" s="557"/>
      <c r="G27" s="557"/>
      <c r="H27" s="557"/>
      <c r="I27" s="557"/>
      <c r="J27" s="558"/>
      <c r="K27" s="535"/>
    </row>
    <row r="28" spans="2:11" s="529" customFormat="1" x14ac:dyDescent="0.2">
      <c r="B28" s="534"/>
      <c r="C28" s="534"/>
      <c r="D28" s="546" t="s">
        <v>83</v>
      </c>
      <c r="E28" s="557"/>
      <c r="F28" s="557"/>
      <c r="G28" s="557"/>
      <c r="H28" s="557"/>
      <c r="I28" s="557"/>
      <c r="J28" s="558"/>
      <c r="K28" s="535"/>
    </row>
    <row r="29" spans="2:11" s="529" customFormat="1" x14ac:dyDescent="0.2">
      <c r="B29" s="534"/>
      <c r="C29" s="534"/>
      <c r="D29" s="546" t="s">
        <v>84</v>
      </c>
      <c r="E29" s="557"/>
      <c r="F29" s="557"/>
      <c r="G29" s="557"/>
      <c r="H29" s="557"/>
      <c r="I29" s="557"/>
      <c r="J29" s="558"/>
      <c r="K29" s="535"/>
    </row>
    <row r="30" spans="2:11" s="529" customFormat="1" x14ac:dyDescent="0.2">
      <c r="B30" s="534"/>
      <c r="C30" s="534"/>
      <c r="D30" s="546" t="s">
        <v>85</v>
      </c>
      <c r="E30" s="557"/>
      <c r="F30" s="557"/>
      <c r="G30" s="557"/>
      <c r="H30" s="557"/>
      <c r="I30" s="557"/>
      <c r="J30" s="558"/>
      <c r="K30" s="535"/>
    </row>
    <row r="31" spans="2:11" s="529" customFormat="1" x14ac:dyDescent="0.2">
      <c r="B31" s="534"/>
      <c r="C31" s="534"/>
      <c r="D31" s="546" t="s">
        <v>86</v>
      </c>
      <c r="E31" s="557"/>
      <c r="F31" s="557"/>
      <c r="G31" s="557"/>
      <c r="H31" s="557"/>
      <c r="I31" s="557"/>
      <c r="J31" s="558"/>
      <c r="K31" s="535"/>
    </row>
    <row r="32" spans="2:11" s="529" customFormat="1" x14ac:dyDescent="0.2">
      <c r="B32" s="534"/>
      <c r="C32" s="534"/>
      <c r="D32" s="546" t="s">
        <v>87</v>
      </c>
      <c r="E32" s="557"/>
      <c r="F32" s="557"/>
      <c r="G32" s="557"/>
      <c r="H32" s="557"/>
      <c r="I32" s="557"/>
      <c r="J32" s="558"/>
      <c r="K32" s="535"/>
    </row>
    <row r="33" spans="2:11" s="529" customFormat="1" x14ac:dyDescent="0.2">
      <c r="B33" s="534"/>
      <c r="C33" s="534"/>
      <c r="D33" s="546" t="s">
        <v>88</v>
      </c>
      <c r="E33" s="557"/>
      <c r="F33" s="557"/>
      <c r="G33" s="557"/>
      <c r="H33" s="557"/>
      <c r="I33" s="557"/>
      <c r="J33" s="558"/>
      <c r="K33" s="535"/>
    </row>
    <row r="34" spans="2:11" s="529" customFormat="1" x14ac:dyDescent="0.2">
      <c r="B34" s="534"/>
      <c r="C34" s="534"/>
      <c r="D34" s="546" t="s">
        <v>92</v>
      </c>
      <c r="E34" s="557"/>
      <c r="F34" s="557"/>
      <c r="G34" s="557"/>
      <c r="H34" s="557"/>
      <c r="I34" s="557"/>
      <c r="J34" s="558"/>
      <c r="K34" s="535"/>
    </row>
    <row r="35" spans="2:11" s="529" customFormat="1" ht="13.5" thickBot="1" x14ac:dyDescent="0.25">
      <c r="B35" s="534"/>
      <c r="C35" s="560"/>
      <c r="D35" s="561"/>
      <c r="E35" s="561"/>
      <c r="F35" s="561"/>
      <c r="G35" s="561"/>
      <c r="H35" s="561"/>
      <c r="I35" s="561"/>
      <c r="J35" s="562"/>
      <c r="K35" s="535"/>
    </row>
    <row r="36" spans="2:11" s="529" customFormat="1" x14ac:dyDescent="0.2">
      <c r="B36" s="534"/>
      <c r="C36" s="546"/>
      <c r="D36" s="546"/>
      <c r="E36" s="546"/>
      <c r="F36" s="546"/>
      <c r="G36" s="546"/>
      <c r="H36" s="546"/>
      <c r="I36" s="546"/>
      <c r="J36" s="546"/>
      <c r="K36" s="535"/>
    </row>
    <row r="37" spans="2:11" s="529" customFormat="1" x14ac:dyDescent="0.2">
      <c r="B37" s="534"/>
      <c r="C37" s="546"/>
      <c r="D37" s="546"/>
      <c r="E37" s="546"/>
      <c r="F37" s="546"/>
      <c r="G37" s="546"/>
      <c r="H37" s="546"/>
      <c r="I37" s="546"/>
      <c r="J37" s="546"/>
      <c r="K37" s="535"/>
    </row>
    <row r="38" spans="2:11" s="529" customFormat="1" x14ac:dyDescent="0.2">
      <c r="B38" s="534"/>
      <c r="C38" s="546"/>
      <c r="D38" s="546"/>
      <c r="E38" s="546"/>
      <c r="F38" s="546"/>
      <c r="G38" s="546"/>
      <c r="H38" s="546"/>
      <c r="I38" s="546"/>
      <c r="J38" s="546"/>
      <c r="K38" s="535"/>
    </row>
    <row r="39" spans="2:11" s="529" customFormat="1" x14ac:dyDescent="0.2">
      <c r="B39" s="534"/>
      <c r="C39" s="546"/>
      <c r="D39" s="546"/>
      <c r="E39" s="546"/>
      <c r="F39" s="546"/>
      <c r="G39" s="546"/>
      <c r="H39" s="546"/>
      <c r="I39" s="546"/>
      <c r="J39" s="546"/>
      <c r="K39" s="535"/>
    </row>
    <row r="40" spans="2:11" s="529" customFormat="1" x14ac:dyDescent="0.2">
      <c r="B40" s="534"/>
      <c r="C40" s="546"/>
      <c r="D40" s="546"/>
      <c r="E40" s="546"/>
      <c r="F40" s="546"/>
      <c r="G40" s="546"/>
      <c r="H40" s="546"/>
      <c r="I40" s="546"/>
      <c r="J40" s="546"/>
      <c r="K40" s="535"/>
    </row>
    <row r="41" spans="2:11" s="529" customFormat="1" ht="13.5" thickBot="1" x14ac:dyDescent="0.25">
      <c r="B41" s="534"/>
      <c r="C41" s="546"/>
      <c r="D41" s="546"/>
      <c r="E41" s="546"/>
      <c r="F41" s="546"/>
      <c r="G41" s="546"/>
      <c r="H41" s="546"/>
      <c r="I41" s="546"/>
      <c r="J41" s="546"/>
      <c r="K41" s="535"/>
    </row>
    <row r="42" spans="2:11" s="529" customFormat="1" x14ac:dyDescent="0.2">
      <c r="B42" s="534"/>
      <c r="C42" s="547"/>
      <c r="D42" s="548" t="s">
        <v>26</v>
      </c>
      <c r="E42" s="549"/>
      <c r="F42" s="549"/>
      <c r="G42" s="549"/>
      <c r="H42" s="549"/>
      <c r="I42" s="549"/>
      <c r="J42" s="550"/>
      <c r="K42" s="535"/>
    </row>
    <row r="43" spans="2:11" s="529" customFormat="1" ht="13.5" thickBot="1" x14ac:dyDescent="0.25">
      <c r="B43" s="534"/>
      <c r="C43" s="534"/>
      <c r="D43" s="538"/>
      <c r="E43" s="546"/>
      <c r="F43" s="546"/>
      <c r="G43" s="546"/>
      <c r="H43" s="546"/>
      <c r="I43" s="546"/>
      <c r="J43" s="535"/>
      <c r="K43" s="535"/>
    </row>
    <row r="44" spans="2:11" s="529" customFormat="1" x14ac:dyDescent="0.2">
      <c r="B44" s="534"/>
      <c r="C44" s="534"/>
      <c r="D44" s="708" t="s">
        <v>19</v>
      </c>
      <c r="E44" s="709"/>
      <c r="F44" s="710"/>
      <c r="G44" s="680" t="s">
        <v>20</v>
      </c>
      <c r="H44" s="680" t="s">
        <v>21</v>
      </c>
      <c r="I44" s="711" t="s">
        <v>22</v>
      </c>
      <c r="J44" s="712"/>
      <c r="K44" s="535"/>
    </row>
    <row r="45" spans="2:11" s="529" customFormat="1" x14ac:dyDescent="0.2">
      <c r="B45" s="534"/>
      <c r="C45" s="534"/>
      <c r="D45" s="649" t="s">
        <v>23</v>
      </c>
      <c r="E45" s="715" t="s">
        <v>24</v>
      </c>
      <c r="F45" s="716"/>
      <c r="G45" s="681"/>
      <c r="H45" s="681"/>
      <c r="I45" s="713"/>
      <c r="J45" s="714"/>
      <c r="K45" s="535"/>
    </row>
    <row r="46" spans="2:11" s="529" customFormat="1" ht="38.25" x14ac:dyDescent="0.2">
      <c r="B46" s="534"/>
      <c r="C46" s="534"/>
      <c r="D46" s="515" t="s">
        <v>287</v>
      </c>
      <c r="E46" s="690" t="s">
        <v>288</v>
      </c>
      <c r="F46" s="691"/>
      <c r="G46" s="196" t="s">
        <v>289</v>
      </c>
      <c r="H46" s="521" t="s">
        <v>290</v>
      </c>
      <c r="I46" s="692">
        <v>50000</v>
      </c>
      <c r="J46" s="693"/>
      <c r="K46" s="535"/>
    </row>
    <row r="47" spans="2:11" s="529" customFormat="1" ht="38.25" x14ac:dyDescent="0.2">
      <c r="B47" s="534"/>
      <c r="C47" s="534"/>
      <c r="D47" s="515" t="s">
        <v>291</v>
      </c>
      <c r="E47" s="690" t="s">
        <v>292</v>
      </c>
      <c r="F47" s="691"/>
      <c r="G47" s="666" t="s">
        <v>289</v>
      </c>
      <c r="H47" s="521" t="s">
        <v>290</v>
      </c>
      <c r="I47" s="692">
        <v>100000</v>
      </c>
      <c r="J47" s="693"/>
      <c r="K47" s="535"/>
    </row>
    <row r="48" spans="2:11" s="529" customFormat="1" ht="38.25" x14ac:dyDescent="0.2">
      <c r="B48" s="534"/>
      <c r="C48" s="534"/>
      <c r="D48" s="515" t="s">
        <v>293</v>
      </c>
      <c r="E48" s="690" t="s">
        <v>294</v>
      </c>
      <c r="F48" s="691"/>
      <c r="G48" s="666" t="s">
        <v>295</v>
      </c>
      <c r="H48" s="667" t="s">
        <v>221</v>
      </c>
      <c r="I48" s="692">
        <v>150000</v>
      </c>
      <c r="J48" s="693"/>
      <c r="K48" s="535"/>
    </row>
    <row r="49" spans="2:11" s="529" customFormat="1" ht="38.25" x14ac:dyDescent="0.2">
      <c r="B49" s="534"/>
      <c r="C49" s="534"/>
      <c r="D49" s="515" t="s">
        <v>296</v>
      </c>
      <c r="E49" s="690" t="s">
        <v>297</v>
      </c>
      <c r="F49" s="691"/>
      <c r="G49" s="666" t="s">
        <v>298</v>
      </c>
      <c r="H49" s="667" t="s">
        <v>299</v>
      </c>
      <c r="I49" s="692">
        <v>50000</v>
      </c>
      <c r="J49" s="693"/>
      <c r="K49" s="535"/>
    </row>
    <row r="50" spans="2:11" s="529" customFormat="1" ht="38.25" x14ac:dyDescent="0.2">
      <c r="B50" s="534"/>
      <c r="C50" s="534"/>
      <c r="D50" s="515" t="s">
        <v>300</v>
      </c>
      <c r="E50" s="690" t="s">
        <v>301</v>
      </c>
      <c r="F50" s="691"/>
      <c r="G50" s="666" t="s">
        <v>295</v>
      </c>
      <c r="H50" s="667" t="s">
        <v>302</v>
      </c>
      <c r="I50" s="692">
        <v>100000</v>
      </c>
      <c r="J50" s="693"/>
      <c r="K50" s="535"/>
    </row>
    <row r="51" spans="2:11" s="529" customFormat="1" ht="38.25" x14ac:dyDescent="0.2">
      <c r="B51" s="534"/>
      <c r="C51" s="534"/>
      <c r="D51" s="668" t="s">
        <v>303</v>
      </c>
      <c r="E51" s="690" t="s">
        <v>304</v>
      </c>
      <c r="F51" s="691"/>
      <c r="G51" s="666" t="s">
        <v>289</v>
      </c>
      <c r="H51" s="521" t="s">
        <v>290</v>
      </c>
      <c r="I51" s="692">
        <v>110000</v>
      </c>
      <c r="J51" s="693"/>
      <c r="K51" s="535"/>
    </row>
    <row r="52" spans="2:11" s="529" customFormat="1" ht="51" x14ac:dyDescent="0.2">
      <c r="B52" s="534"/>
      <c r="C52" s="534"/>
      <c r="D52" s="668" t="s">
        <v>305</v>
      </c>
      <c r="E52" s="690" t="s">
        <v>306</v>
      </c>
      <c r="F52" s="691"/>
      <c r="G52" s="666" t="s">
        <v>289</v>
      </c>
      <c r="H52" s="521" t="s">
        <v>290</v>
      </c>
      <c r="I52" s="692">
        <v>75000</v>
      </c>
      <c r="J52" s="693"/>
      <c r="K52" s="535"/>
    </row>
    <row r="53" spans="2:11" s="529" customFormat="1" ht="38.25" x14ac:dyDescent="0.2">
      <c r="B53" s="534"/>
      <c r="C53" s="534"/>
      <c r="D53" s="668" t="s">
        <v>307</v>
      </c>
      <c r="E53" s="690" t="s">
        <v>308</v>
      </c>
      <c r="F53" s="691"/>
      <c r="G53" s="667" t="s">
        <v>309</v>
      </c>
      <c r="H53" s="667" t="s">
        <v>116</v>
      </c>
      <c r="I53" s="692">
        <v>80000</v>
      </c>
      <c r="J53" s="693"/>
      <c r="K53" s="535"/>
    </row>
    <row r="54" spans="2:11" s="529" customFormat="1" ht="38.25" x14ac:dyDescent="0.2">
      <c r="B54" s="534"/>
      <c r="C54" s="534"/>
      <c r="D54" s="668" t="s">
        <v>310</v>
      </c>
      <c r="E54" s="690" t="s">
        <v>311</v>
      </c>
      <c r="F54" s="691"/>
      <c r="G54" s="667" t="s">
        <v>312</v>
      </c>
      <c r="H54" s="667" t="s">
        <v>116</v>
      </c>
      <c r="I54" s="692">
        <v>120000</v>
      </c>
      <c r="J54" s="693"/>
      <c r="K54" s="535"/>
    </row>
    <row r="55" spans="2:11" s="529" customFormat="1" ht="51" x14ac:dyDescent="0.2">
      <c r="B55" s="534"/>
      <c r="C55" s="534"/>
      <c r="D55" s="668" t="s">
        <v>313</v>
      </c>
      <c r="E55" s="690" t="s">
        <v>314</v>
      </c>
      <c r="F55" s="691"/>
      <c r="G55" s="667" t="s">
        <v>312</v>
      </c>
      <c r="H55" s="667" t="s">
        <v>116</v>
      </c>
      <c r="I55" s="692">
        <v>120000</v>
      </c>
      <c r="J55" s="693"/>
      <c r="K55" s="535"/>
    </row>
    <row r="56" spans="2:11" s="529" customFormat="1" ht="38.25" x14ac:dyDescent="0.2">
      <c r="B56" s="534"/>
      <c r="C56" s="534"/>
      <c r="D56" s="668" t="s">
        <v>315</v>
      </c>
      <c r="E56" s="690" t="s">
        <v>316</v>
      </c>
      <c r="F56" s="691"/>
      <c r="G56" s="667" t="s">
        <v>312</v>
      </c>
      <c r="H56" s="667" t="s">
        <v>116</v>
      </c>
      <c r="I56" s="692">
        <v>120000</v>
      </c>
      <c r="J56" s="693"/>
      <c r="K56" s="535"/>
    </row>
    <row r="57" spans="2:11" s="529" customFormat="1" ht="13.5" thickBot="1" x14ac:dyDescent="0.25">
      <c r="B57" s="534"/>
      <c r="C57" s="534"/>
      <c r="D57" s="554"/>
      <c r="E57" s="694" t="s">
        <v>2</v>
      </c>
      <c r="F57" s="695"/>
      <c r="G57" s="42"/>
      <c r="H57" s="43"/>
      <c r="I57" s="692">
        <f>SUM(I46:I56)</f>
        <v>1075000</v>
      </c>
      <c r="J57" s="693"/>
      <c r="K57" s="535"/>
    </row>
    <row r="58" spans="2:11" s="529" customFormat="1" x14ac:dyDescent="0.2">
      <c r="B58" s="534"/>
      <c r="C58" s="534"/>
      <c r="D58" s="546" t="s">
        <v>27</v>
      </c>
      <c r="E58" s="557"/>
      <c r="F58" s="557"/>
      <c r="G58" s="557"/>
      <c r="H58" s="557"/>
      <c r="I58" s="557"/>
      <c r="J58" s="558"/>
      <c r="K58" s="535"/>
    </row>
    <row r="59" spans="2:11" s="529" customFormat="1" x14ac:dyDescent="0.2">
      <c r="B59" s="534"/>
      <c r="C59" s="534"/>
      <c r="D59" s="559" t="s">
        <v>93</v>
      </c>
      <c r="E59" s="557"/>
      <c r="F59" s="557"/>
      <c r="G59" s="557"/>
      <c r="H59" s="557"/>
      <c r="I59" s="557"/>
      <c r="J59" s="558"/>
      <c r="K59" s="535"/>
    </row>
    <row r="60" spans="2:11" s="529" customFormat="1" x14ac:dyDescent="0.2">
      <c r="B60" s="534"/>
      <c r="C60" s="534"/>
      <c r="D60" s="546" t="s">
        <v>94</v>
      </c>
      <c r="E60" s="559"/>
      <c r="F60" s="397"/>
      <c r="G60" s="398"/>
      <c r="H60" s="398"/>
      <c r="I60" s="398"/>
      <c r="J60" s="399"/>
      <c r="K60" s="535"/>
    </row>
    <row r="61" spans="2:11" s="529" customFormat="1" x14ac:dyDescent="0.2">
      <c r="B61" s="534"/>
      <c r="C61" s="534"/>
      <c r="D61" s="559" t="s">
        <v>95</v>
      </c>
      <c r="E61" s="559"/>
      <c r="F61" s="397"/>
      <c r="G61" s="398"/>
      <c r="H61" s="398"/>
      <c r="I61" s="398"/>
      <c r="J61" s="399"/>
      <c r="K61" s="535"/>
    </row>
    <row r="62" spans="2:11" s="529" customFormat="1" x14ac:dyDescent="0.2">
      <c r="B62" s="534"/>
      <c r="C62" s="534"/>
      <c r="D62" s="559" t="s">
        <v>96</v>
      </c>
      <c r="E62" s="557"/>
      <c r="F62" s="557"/>
      <c r="G62" s="557"/>
      <c r="H62" s="557"/>
      <c r="I62" s="557"/>
      <c r="J62" s="558"/>
      <c r="K62" s="535"/>
    </row>
    <row r="63" spans="2:11" s="529" customFormat="1" x14ac:dyDescent="0.2">
      <c r="B63" s="534"/>
      <c r="C63" s="534"/>
      <c r="D63" s="559" t="s">
        <v>101</v>
      </c>
      <c r="E63" s="557"/>
      <c r="F63" s="557"/>
      <c r="G63" s="557"/>
      <c r="H63" s="557"/>
      <c r="I63" s="557"/>
      <c r="J63" s="558"/>
      <c r="K63" s="535"/>
    </row>
    <row r="64" spans="2:11" s="529" customFormat="1" ht="13.5" thickBot="1" x14ac:dyDescent="0.25">
      <c r="B64" s="534"/>
      <c r="C64" s="560"/>
      <c r="D64" s="561" t="s">
        <v>102</v>
      </c>
      <c r="E64" s="400"/>
      <c r="F64" s="400"/>
      <c r="G64" s="400"/>
      <c r="H64" s="400"/>
      <c r="I64" s="400"/>
      <c r="J64" s="401"/>
      <c r="K64" s="535"/>
    </row>
    <row r="65" spans="1:11" s="529" customFormat="1" ht="13.5" thickBot="1" x14ac:dyDescent="0.25">
      <c r="B65" s="534"/>
      <c r="C65" s="546"/>
      <c r="D65" s="546"/>
      <c r="E65" s="546"/>
      <c r="F65" s="546"/>
      <c r="G65" s="546"/>
      <c r="H65" s="546"/>
      <c r="I65" s="546"/>
      <c r="J65" s="546"/>
      <c r="K65" s="535"/>
    </row>
    <row r="66" spans="1:11" s="529" customFormat="1" x14ac:dyDescent="0.2">
      <c r="B66" s="534"/>
      <c r="C66" s="530"/>
      <c r="D66" s="563" t="s">
        <v>28</v>
      </c>
      <c r="E66" s="532"/>
      <c r="F66" s="532"/>
      <c r="G66" s="532"/>
      <c r="H66" s="532"/>
      <c r="I66" s="532"/>
      <c r="J66" s="533"/>
      <c r="K66" s="564"/>
    </row>
    <row r="67" spans="1:11" s="529" customFormat="1" ht="13.5" thickBot="1" x14ac:dyDescent="0.25">
      <c r="B67" s="534"/>
      <c r="C67" s="565"/>
      <c r="D67" s="566"/>
      <c r="E67" s="566"/>
      <c r="F67" s="566"/>
      <c r="G67" s="566"/>
      <c r="H67" s="566"/>
      <c r="I67" s="566"/>
      <c r="J67" s="564"/>
      <c r="K67" s="564"/>
    </row>
    <row r="68" spans="1:11" s="529" customFormat="1" x14ac:dyDescent="0.2">
      <c r="A68" s="539"/>
      <c r="B68" s="537"/>
      <c r="C68" s="567"/>
      <c r="D68" s="678" t="s">
        <v>19</v>
      </c>
      <c r="E68" s="679"/>
      <c r="F68" s="680" t="s">
        <v>20</v>
      </c>
      <c r="G68" s="680" t="s">
        <v>21</v>
      </c>
      <c r="H68" s="680" t="s">
        <v>22</v>
      </c>
      <c r="I68" s="680"/>
      <c r="J68" s="682"/>
      <c r="K68" s="542"/>
    </row>
    <row r="69" spans="1:11" s="529" customFormat="1" x14ac:dyDescent="0.2">
      <c r="A69" s="539"/>
      <c r="B69" s="537"/>
      <c r="C69" s="567"/>
      <c r="D69" s="649" t="s">
        <v>23</v>
      </c>
      <c r="E69" s="650" t="s">
        <v>24</v>
      </c>
      <c r="F69" s="681"/>
      <c r="G69" s="681"/>
      <c r="H69" s="568" t="s">
        <v>29</v>
      </c>
      <c r="I69" s="568" t="s">
        <v>30</v>
      </c>
      <c r="J69" s="569" t="s">
        <v>31</v>
      </c>
      <c r="K69" s="542"/>
    </row>
    <row r="70" spans="1:11" s="529" customFormat="1" x14ac:dyDescent="0.2">
      <c r="B70" s="534"/>
      <c r="C70" s="565"/>
      <c r="D70" s="410"/>
      <c r="E70" s="411"/>
      <c r="F70" s="412"/>
      <c r="G70" s="413"/>
      <c r="H70" s="414"/>
      <c r="I70" s="415"/>
      <c r="J70" s="416"/>
      <c r="K70" s="535"/>
    </row>
    <row r="71" spans="1:11" s="529" customFormat="1" x14ac:dyDescent="0.2">
      <c r="B71" s="534"/>
      <c r="C71" s="565"/>
      <c r="D71" s="417"/>
      <c r="E71" s="418"/>
      <c r="F71" s="419"/>
      <c r="G71" s="420"/>
      <c r="H71" s="421"/>
      <c r="I71" s="422"/>
      <c r="J71" s="423"/>
      <c r="K71" s="535"/>
    </row>
    <row r="72" spans="1:11" s="529" customFormat="1" ht="13.5" thickBot="1" x14ac:dyDescent="0.25">
      <c r="B72" s="534"/>
      <c r="C72" s="565"/>
      <c r="D72" s="424"/>
      <c r="E72" s="425"/>
      <c r="F72" s="426"/>
      <c r="G72" s="427"/>
      <c r="H72" s="428"/>
      <c r="I72" s="429"/>
      <c r="J72" s="430"/>
      <c r="K72" s="535"/>
    </row>
    <row r="73" spans="1:11" s="529" customFormat="1" x14ac:dyDescent="0.2">
      <c r="B73" s="534"/>
      <c r="C73" s="565"/>
      <c r="D73" s="508" t="s">
        <v>25</v>
      </c>
      <c r="E73" s="509"/>
      <c r="F73" s="510"/>
      <c r="G73" s="511"/>
      <c r="H73" s="511"/>
      <c r="I73" s="512"/>
      <c r="J73" s="533"/>
      <c r="K73" s="535"/>
    </row>
    <row r="74" spans="1:11" s="529" customFormat="1" x14ac:dyDescent="0.2">
      <c r="B74" s="534"/>
      <c r="C74" s="565"/>
      <c r="D74" s="696" t="s">
        <v>98</v>
      </c>
      <c r="E74" s="697"/>
      <c r="F74" s="697"/>
      <c r="G74" s="697"/>
      <c r="H74" s="697"/>
      <c r="I74" s="697"/>
      <c r="J74" s="698"/>
      <c r="K74" s="564"/>
    </row>
    <row r="75" spans="1:11" s="529" customFormat="1" x14ac:dyDescent="0.2">
      <c r="B75" s="534"/>
      <c r="C75" s="565"/>
      <c r="D75" s="643" t="s">
        <v>99</v>
      </c>
      <c r="E75" s="644"/>
      <c r="F75" s="644"/>
      <c r="G75" s="644"/>
      <c r="H75" s="644"/>
      <c r="I75" s="644"/>
      <c r="J75" s="645"/>
      <c r="K75" s="564"/>
    </row>
    <row r="76" spans="1:11" s="529" customFormat="1" ht="13.5" thickBot="1" x14ac:dyDescent="0.25">
      <c r="B76" s="534"/>
      <c r="C76" s="431"/>
      <c r="D76" s="501" t="s">
        <v>100</v>
      </c>
      <c r="E76" s="432"/>
      <c r="F76" s="433"/>
      <c r="G76" s="434"/>
      <c r="H76" s="434"/>
      <c r="I76" s="434"/>
      <c r="J76" s="435"/>
      <c r="K76" s="564"/>
    </row>
    <row r="77" spans="1:11" s="529" customFormat="1" ht="13.5" thickBot="1" x14ac:dyDescent="0.25">
      <c r="B77" s="534"/>
      <c r="C77" s="566"/>
      <c r="D77" s="436"/>
      <c r="E77" s="437"/>
      <c r="F77" s="438"/>
      <c r="G77" s="439"/>
      <c r="H77" s="439"/>
      <c r="I77" s="439"/>
      <c r="J77" s="439"/>
      <c r="K77" s="564"/>
    </row>
    <row r="78" spans="1:11" s="529" customFormat="1" x14ac:dyDescent="0.2">
      <c r="B78" s="534"/>
      <c r="C78" s="530"/>
      <c r="D78" s="563" t="s">
        <v>32</v>
      </c>
      <c r="E78" s="532"/>
      <c r="F78" s="532"/>
      <c r="G78" s="532"/>
      <c r="H78" s="532"/>
      <c r="I78" s="532"/>
      <c r="J78" s="533"/>
      <c r="K78" s="564"/>
    </row>
    <row r="79" spans="1:11" s="529" customFormat="1" ht="13.5" thickBot="1" x14ac:dyDescent="0.25">
      <c r="B79" s="534"/>
      <c r="C79" s="565"/>
      <c r="D79" s="566"/>
      <c r="E79" s="566"/>
      <c r="F79" s="566"/>
      <c r="G79" s="566"/>
      <c r="H79" s="566"/>
      <c r="I79" s="566"/>
      <c r="J79" s="564"/>
      <c r="K79" s="564"/>
    </row>
    <row r="80" spans="1:11" s="529" customFormat="1" x14ac:dyDescent="0.2">
      <c r="A80" s="539"/>
      <c r="B80" s="537"/>
      <c r="C80" s="567"/>
      <c r="D80" s="678" t="s">
        <v>19</v>
      </c>
      <c r="E80" s="679"/>
      <c r="F80" s="680" t="s">
        <v>20</v>
      </c>
      <c r="G80" s="680" t="s">
        <v>21</v>
      </c>
      <c r="H80" s="680" t="s">
        <v>22</v>
      </c>
      <c r="I80" s="680"/>
      <c r="J80" s="682"/>
      <c r="K80" s="542"/>
    </row>
    <row r="81" spans="1:11" s="529" customFormat="1" x14ac:dyDescent="0.2">
      <c r="A81" s="539"/>
      <c r="B81" s="537"/>
      <c r="C81" s="567"/>
      <c r="D81" s="649" t="s">
        <v>23</v>
      </c>
      <c r="E81" s="650" t="s">
        <v>24</v>
      </c>
      <c r="F81" s="681"/>
      <c r="G81" s="681"/>
      <c r="H81" s="568" t="s">
        <v>29</v>
      </c>
      <c r="I81" s="568" t="s">
        <v>30</v>
      </c>
      <c r="J81" s="569" t="s">
        <v>31</v>
      </c>
      <c r="K81" s="542"/>
    </row>
    <row r="82" spans="1:11" s="529" customFormat="1" x14ac:dyDescent="0.2">
      <c r="B82" s="534"/>
      <c r="C82" s="565"/>
      <c r="D82" s="410"/>
      <c r="E82" s="411"/>
      <c r="F82" s="412"/>
      <c r="G82" s="421"/>
      <c r="H82" s="440"/>
      <c r="I82" s="440"/>
      <c r="J82" s="416"/>
      <c r="K82" s="535"/>
    </row>
    <row r="83" spans="1:11" s="529" customFormat="1" x14ac:dyDescent="0.2">
      <c r="B83" s="534"/>
      <c r="C83" s="565"/>
      <c r="D83" s="417"/>
      <c r="E83" s="418"/>
      <c r="F83" s="419"/>
      <c r="G83" s="441"/>
      <c r="H83" s="442"/>
      <c r="I83" s="442"/>
      <c r="J83" s="423"/>
      <c r="K83" s="535"/>
    </row>
    <row r="84" spans="1:11" s="529" customFormat="1" ht="13.5" thickBot="1" x14ac:dyDescent="0.25">
      <c r="B84" s="534"/>
      <c r="C84" s="565"/>
      <c r="D84" s="424"/>
      <c r="E84" s="425"/>
      <c r="F84" s="426"/>
      <c r="G84" s="443"/>
      <c r="H84" s="444"/>
      <c r="I84" s="444"/>
      <c r="J84" s="430"/>
      <c r="K84" s="535"/>
    </row>
    <row r="85" spans="1:11" s="529" customFormat="1" x14ac:dyDescent="0.2">
      <c r="B85" s="534"/>
      <c r="C85" s="565"/>
      <c r="D85" s="546" t="s">
        <v>25</v>
      </c>
      <c r="E85" s="437"/>
      <c r="F85" s="438"/>
      <c r="G85" s="439"/>
      <c r="H85" s="439"/>
      <c r="I85" s="439"/>
      <c r="J85" s="445"/>
      <c r="K85" s="564"/>
    </row>
    <row r="86" spans="1:11" s="529" customFormat="1" x14ac:dyDescent="0.2">
      <c r="B86" s="534"/>
      <c r="C86" s="565"/>
      <c r="D86" s="683" t="s">
        <v>103</v>
      </c>
      <c r="E86" s="683"/>
      <c r="F86" s="683"/>
      <c r="G86" s="683"/>
      <c r="H86" s="683"/>
      <c r="I86" s="683"/>
      <c r="J86" s="506"/>
      <c r="K86" s="564"/>
    </row>
    <row r="87" spans="1:11" s="529" customFormat="1" ht="13.5" thickBot="1" x14ac:dyDescent="0.25">
      <c r="B87" s="534"/>
      <c r="C87" s="565"/>
      <c r="D87" s="432" t="s">
        <v>104</v>
      </c>
      <c r="E87" s="652"/>
      <c r="F87" s="652"/>
      <c r="G87" s="652"/>
      <c r="H87" s="652"/>
      <c r="I87" s="652"/>
      <c r="J87" s="651"/>
      <c r="K87" s="564"/>
    </row>
    <row r="88" spans="1:11" s="529" customFormat="1" ht="13.5" thickBot="1" x14ac:dyDescent="0.25">
      <c r="B88" s="534"/>
      <c r="C88" s="570"/>
      <c r="D88" s="570"/>
      <c r="E88" s="570"/>
      <c r="F88" s="570"/>
      <c r="G88" s="570"/>
      <c r="H88" s="570"/>
      <c r="I88" s="570"/>
      <c r="J88" s="570"/>
      <c r="K88" s="564"/>
    </row>
    <row r="89" spans="1:11" s="529" customFormat="1" ht="38.25" x14ac:dyDescent="0.2">
      <c r="A89" s="96"/>
      <c r="B89" s="571"/>
      <c r="C89" s="572"/>
      <c r="D89" s="573" t="s">
        <v>33</v>
      </c>
      <c r="E89" s="574"/>
      <c r="F89" s="574"/>
      <c r="G89" s="575"/>
      <c r="H89" s="642" t="s">
        <v>34</v>
      </c>
      <c r="I89" s="642" t="s">
        <v>35</v>
      </c>
      <c r="J89" s="647" t="s">
        <v>36</v>
      </c>
      <c r="K89" s="577"/>
    </row>
    <row r="90" spans="1:11" s="529" customFormat="1" x14ac:dyDescent="0.2">
      <c r="A90" s="96"/>
      <c r="B90" s="571"/>
      <c r="C90" s="571"/>
      <c r="D90" s="578" t="s">
        <v>37</v>
      </c>
      <c r="E90" s="579"/>
      <c r="F90" s="579"/>
      <c r="G90" s="579"/>
      <c r="H90" s="580"/>
      <c r="I90" s="580"/>
      <c r="J90" s="581"/>
      <c r="K90" s="577"/>
    </row>
    <row r="91" spans="1:11" s="529" customFormat="1" x14ac:dyDescent="0.2">
      <c r="A91" s="96"/>
      <c r="B91" s="571"/>
      <c r="C91" s="571"/>
      <c r="D91" s="578" t="s">
        <v>38</v>
      </c>
      <c r="E91" s="579"/>
      <c r="F91" s="579"/>
      <c r="G91" s="579"/>
      <c r="H91" s="580"/>
      <c r="I91" s="580"/>
      <c r="J91" s="581"/>
      <c r="K91" s="577"/>
    </row>
    <row r="92" spans="1:11" s="529" customFormat="1" x14ac:dyDescent="0.2">
      <c r="A92" s="96"/>
      <c r="B92" s="571"/>
      <c r="C92" s="571"/>
      <c r="D92" s="582" t="s">
        <v>39</v>
      </c>
      <c r="E92" s="583"/>
      <c r="F92" s="583"/>
      <c r="G92" s="583"/>
      <c r="H92" s="580">
        <v>143285.79999999999</v>
      </c>
      <c r="I92" s="580"/>
      <c r="J92" s="581">
        <f>SUM(H92:I92)</f>
        <v>143285.79999999999</v>
      </c>
      <c r="K92" s="577"/>
    </row>
    <row r="93" spans="1:11" s="529" customFormat="1" x14ac:dyDescent="0.2">
      <c r="A93" s="96"/>
      <c r="B93" s="571"/>
      <c r="C93" s="571"/>
      <c r="D93" s="578" t="s">
        <v>40</v>
      </c>
      <c r="E93" s="579"/>
      <c r="F93" s="579"/>
      <c r="G93" s="579"/>
      <c r="H93" s="580">
        <v>650000</v>
      </c>
      <c r="I93" s="580">
        <v>0</v>
      </c>
      <c r="J93" s="581">
        <f>SUM(H93:I93)</f>
        <v>650000</v>
      </c>
      <c r="K93" s="577"/>
    </row>
    <row r="94" spans="1:11" s="529" customFormat="1" x14ac:dyDescent="0.2">
      <c r="A94" s="96"/>
      <c r="B94" s="571"/>
      <c r="C94" s="571"/>
      <c r="D94" s="578" t="s">
        <v>41</v>
      </c>
      <c r="E94" s="579"/>
      <c r="F94" s="579"/>
      <c r="G94" s="579"/>
      <c r="H94" s="580"/>
      <c r="I94" s="580"/>
      <c r="J94" s="581"/>
      <c r="K94" s="577"/>
    </row>
    <row r="95" spans="1:11" s="529" customFormat="1" x14ac:dyDescent="0.2">
      <c r="A95" s="96"/>
      <c r="B95" s="571"/>
      <c r="C95" s="571"/>
      <c r="D95" s="582" t="s">
        <v>42</v>
      </c>
      <c r="E95" s="583"/>
      <c r="F95" s="583"/>
      <c r="G95" s="583"/>
      <c r="H95" s="580">
        <v>300000</v>
      </c>
      <c r="I95" s="580">
        <v>0</v>
      </c>
      <c r="J95" s="581">
        <f>SUM(H95:I95)</f>
        <v>300000</v>
      </c>
      <c r="K95" s="577"/>
    </row>
    <row r="96" spans="1:11" s="529" customFormat="1" x14ac:dyDescent="0.2">
      <c r="A96" s="96"/>
      <c r="B96" s="571"/>
      <c r="C96" s="571"/>
      <c r="D96" s="582" t="s">
        <v>43</v>
      </c>
      <c r="E96" s="583"/>
      <c r="F96" s="583"/>
      <c r="G96" s="583"/>
      <c r="H96" s="580"/>
      <c r="I96" s="580"/>
      <c r="J96" s="581"/>
      <c r="K96" s="577"/>
    </row>
    <row r="97" spans="1:11" s="529" customFormat="1" x14ac:dyDescent="0.2">
      <c r="A97" s="96"/>
      <c r="B97" s="571"/>
      <c r="C97" s="571"/>
      <c r="D97" s="582" t="s">
        <v>44</v>
      </c>
      <c r="E97" s="583"/>
      <c r="F97" s="583"/>
      <c r="G97" s="583"/>
      <c r="H97" s="580"/>
      <c r="I97" s="580"/>
      <c r="J97" s="581"/>
      <c r="K97" s="577"/>
    </row>
    <row r="98" spans="1:11" s="529" customFormat="1" x14ac:dyDescent="0.2">
      <c r="A98" s="96"/>
      <c r="B98" s="571"/>
      <c r="C98" s="571"/>
      <c r="D98" s="582" t="s">
        <v>45</v>
      </c>
      <c r="E98" s="583"/>
      <c r="F98" s="583"/>
      <c r="G98" s="583"/>
      <c r="H98" s="580"/>
      <c r="I98" s="580"/>
      <c r="J98" s="581"/>
      <c r="K98" s="577"/>
    </row>
    <row r="99" spans="1:11" s="529" customFormat="1" x14ac:dyDescent="0.2">
      <c r="A99" s="96"/>
      <c r="B99" s="571"/>
      <c r="C99" s="571"/>
      <c r="D99" s="582" t="s">
        <v>46</v>
      </c>
      <c r="E99" s="583"/>
      <c r="F99" s="583"/>
      <c r="G99" s="583"/>
      <c r="H99" s="584"/>
      <c r="I99" s="580"/>
      <c r="J99" s="581"/>
      <c r="K99" s="577"/>
    </row>
    <row r="100" spans="1:11" s="529" customFormat="1" x14ac:dyDescent="0.2">
      <c r="A100" s="96"/>
      <c r="B100" s="571"/>
      <c r="C100" s="571"/>
      <c r="D100" s="582" t="s">
        <v>47</v>
      </c>
      <c r="E100" s="583"/>
      <c r="F100" s="583"/>
      <c r="G100" s="583"/>
      <c r="H100" s="584"/>
      <c r="I100" s="580"/>
      <c r="J100" s="581"/>
      <c r="K100" s="577"/>
    </row>
    <row r="101" spans="1:11" s="529" customFormat="1" x14ac:dyDescent="0.2">
      <c r="A101" s="96"/>
      <c r="B101" s="571"/>
      <c r="C101" s="571"/>
      <c r="D101" s="585" t="s">
        <v>2</v>
      </c>
      <c r="E101" s="545"/>
      <c r="F101" s="545"/>
      <c r="G101" s="545"/>
      <c r="H101" s="586">
        <f>SUM(H92:H100)</f>
        <v>1093285.8</v>
      </c>
      <c r="I101" s="586">
        <f>SUM(I92:I100)</f>
        <v>0</v>
      </c>
      <c r="J101" s="586">
        <f>SUM(J92:J100)</f>
        <v>1093285.8</v>
      </c>
      <c r="K101" s="577"/>
    </row>
    <row r="102" spans="1:11" s="529" customFormat="1" ht="13.5" thickBot="1" x14ac:dyDescent="0.25">
      <c r="A102" s="96"/>
      <c r="B102" s="571"/>
      <c r="C102" s="587"/>
      <c r="D102" s="588" t="s">
        <v>48</v>
      </c>
      <c r="E102" s="589"/>
      <c r="F102" s="589"/>
      <c r="G102" s="589"/>
      <c r="H102" s="590"/>
      <c r="I102" s="590"/>
      <c r="J102" s="591"/>
      <c r="K102" s="577"/>
    </row>
    <row r="103" spans="1:11" s="529" customFormat="1" ht="13.5" thickBot="1" x14ac:dyDescent="0.25">
      <c r="B103" s="534"/>
      <c r="C103" s="546"/>
      <c r="D103" s="546"/>
      <c r="E103" s="546"/>
      <c r="F103" s="546"/>
      <c r="G103" s="546"/>
      <c r="H103" s="546"/>
      <c r="I103" s="546"/>
      <c r="J103" s="546"/>
      <c r="K103" s="535"/>
    </row>
    <row r="104" spans="1:11" s="529" customFormat="1" x14ac:dyDescent="0.2">
      <c r="A104" s="115"/>
      <c r="B104" s="567"/>
      <c r="C104" s="592"/>
      <c r="D104" s="563" t="s">
        <v>49</v>
      </c>
      <c r="E104" s="593"/>
      <c r="F104" s="593"/>
      <c r="G104" s="563"/>
      <c r="H104" s="563"/>
      <c r="I104" s="563"/>
      <c r="J104" s="594"/>
      <c r="K104" s="595"/>
    </row>
    <row r="105" spans="1:11" s="529" customFormat="1" x14ac:dyDescent="0.2">
      <c r="A105" s="119"/>
      <c r="B105" s="596"/>
      <c r="C105" s="596"/>
      <c r="D105" s="597"/>
      <c r="E105" s="644"/>
      <c r="F105" s="644"/>
      <c r="G105" s="644"/>
      <c r="H105" s="644"/>
      <c r="I105" s="644"/>
      <c r="J105" s="646" t="s">
        <v>22</v>
      </c>
      <c r="K105" s="599"/>
    </row>
    <row r="106" spans="1:11" s="529" customFormat="1" x14ac:dyDescent="0.2">
      <c r="A106" s="119"/>
      <c r="B106" s="596"/>
      <c r="C106" s="596"/>
      <c r="D106" s="600" t="s">
        <v>50</v>
      </c>
      <c r="E106" s="601"/>
      <c r="F106" s="601"/>
      <c r="G106" s="601"/>
      <c r="H106" s="601"/>
      <c r="I106" s="602"/>
      <c r="J106" s="581">
        <v>30000</v>
      </c>
      <c r="K106" s="599"/>
    </row>
    <row r="107" spans="1:11" s="529" customFormat="1" x14ac:dyDescent="0.2">
      <c r="A107" s="119"/>
      <c r="B107" s="596"/>
      <c r="C107" s="596"/>
      <c r="D107" s="603" t="s">
        <v>51</v>
      </c>
      <c r="E107" s="601"/>
      <c r="F107" s="601"/>
      <c r="G107" s="601"/>
      <c r="H107" s="601"/>
      <c r="I107" s="601"/>
      <c r="J107" s="581"/>
      <c r="K107" s="599"/>
    </row>
    <row r="108" spans="1:11" s="529" customFormat="1" x14ac:dyDescent="0.2">
      <c r="A108" s="119"/>
      <c r="B108" s="596"/>
      <c r="C108" s="596"/>
      <c r="D108" s="604" t="s">
        <v>2</v>
      </c>
      <c r="E108" s="601"/>
      <c r="F108" s="601"/>
      <c r="G108" s="601"/>
      <c r="H108" s="601"/>
      <c r="I108" s="601"/>
      <c r="J108" s="581">
        <v>30000</v>
      </c>
      <c r="K108" s="599"/>
    </row>
    <row r="109" spans="1:11" s="529" customFormat="1" ht="13.5" thickBot="1" x14ac:dyDescent="0.25">
      <c r="A109" s="119"/>
      <c r="B109" s="596"/>
      <c r="C109" s="605"/>
      <c r="D109" s="588" t="s">
        <v>52</v>
      </c>
      <c r="E109" s="588"/>
      <c r="F109" s="606"/>
      <c r="G109" s="606"/>
      <c r="H109" s="590"/>
      <c r="I109" s="590"/>
      <c r="J109" s="607"/>
      <c r="K109" s="599"/>
    </row>
    <row r="110" spans="1:11" s="529" customFormat="1" ht="13.5" thickBot="1" x14ac:dyDescent="0.25">
      <c r="A110" s="6"/>
      <c r="B110" s="565"/>
      <c r="C110" s="566"/>
      <c r="D110" s="566"/>
      <c r="E110" s="566"/>
      <c r="F110" s="566"/>
      <c r="G110" s="566"/>
      <c r="H110" s="566"/>
      <c r="I110" s="566"/>
      <c r="J110" s="566"/>
      <c r="K110" s="564"/>
    </row>
    <row r="111" spans="1:11" s="529" customFormat="1" x14ac:dyDescent="0.2">
      <c r="A111" s="6"/>
      <c r="B111" s="565"/>
      <c r="C111" s="530"/>
      <c r="D111" s="548" t="s">
        <v>53</v>
      </c>
      <c r="E111" s="532"/>
      <c r="F111" s="532"/>
      <c r="G111" s="532"/>
      <c r="H111" s="684" t="s">
        <v>22</v>
      </c>
      <c r="I111" s="685"/>
      <c r="J111" s="686"/>
      <c r="K111" s="564"/>
    </row>
    <row r="112" spans="1:11" s="529" customFormat="1" x14ac:dyDescent="0.2">
      <c r="A112" s="6"/>
      <c r="B112" s="565"/>
      <c r="C112" s="565"/>
      <c r="D112" s="653" t="s">
        <v>54</v>
      </c>
      <c r="E112" s="485"/>
      <c r="F112" s="653"/>
      <c r="G112" s="608" t="s">
        <v>55</v>
      </c>
      <c r="H112" s="568" t="s">
        <v>29</v>
      </c>
      <c r="I112" s="568" t="s">
        <v>30</v>
      </c>
      <c r="J112" s="569" t="s">
        <v>31</v>
      </c>
      <c r="K112" s="564"/>
    </row>
    <row r="113" spans="1:11" s="529" customFormat="1" x14ac:dyDescent="0.2">
      <c r="A113" s="136"/>
      <c r="B113" s="609"/>
      <c r="C113" s="609"/>
      <c r="D113" s="488" t="s">
        <v>56</v>
      </c>
      <c r="E113" s="653"/>
      <c r="F113" s="488"/>
      <c r="G113" s="610">
        <v>3</v>
      </c>
      <c r="H113" s="586">
        <v>1446000.2</v>
      </c>
      <c r="I113" s="611"/>
      <c r="J113" s="612"/>
      <c r="K113" s="613"/>
    </row>
    <row r="114" spans="1:11" s="529" customFormat="1" x14ac:dyDescent="0.2">
      <c r="A114" s="119"/>
      <c r="B114" s="596"/>
      <c r="C114" s="596"/>
      <c r="D114" s="488" t="s">
        <v>57</v>
      </c>
      <c r="E114" s="488"/>
      <c r="F114" s="488"/>
      <c r="G114" s="614">
        <v>11</v>
      </c>
      <c r="H114" s="635">
        <v>1075000</v>
      </c>
      <c r="I114" s="615"/>
      <c r="J114" s="616"/>
      <c r="K114" s="599"/>
    </row>
    <row r="115" spans="1:11" s="529" customFormat="1" x14ac:dyDescent="0.2">
      <c r="A115" s="119"/>
      <c r="B115" s="596"/>
      <c r="C115" s="596"/>
      <c r="D115" s="488" t="s">
        <v>58</v>
      </c>
      <c r="E115" s="488"/>
      <c r="F115" s="488"/>
      <c r="G115" s="614">
        <v>0</v>
      </c>
      <c r="H115" s="635">
        <v>0</v>
      </c>
      <c r="I115" s="635"/>
      <c r="J115" s="581"/>
      <c r="K115" s="599"/>
    </row>
    <row r="116" spans="1:11" s="529" customFormat="1" x14ac:dyDescent="0.2">
      <c r="A116" s="119"/>
      <c r="B116" s="596"/>
      <c r="C116" s="596"/>
      <c r="D116" s="488" t="s">
        <v>59</v>
      </c>
      <c r="E116" s="488"/>
      <c r="F116" s="488"/>
      <c r="G116" s="614">
        <v>0</v>
      </c>
      <c r="H116" s="635">
        <v>0</v>
      </c>
      <c r="I116" s="635"/>
      <c r="J116" s="581"/>
      <c r="K116" s="599"/>
    </row>
    <row r="117" spans="1:11" s="529" customFormat="1" x14ac:dyDescent="0.2">
      <c r="A117" s="119"/>
      <c r="B117" s="596"/>
      <c r="C117" s="596"/>
      <c r="D117" s="496" t="s">
        <v>60</v>
      </c>
      <c r="E117" s="488"/>
      <c r="F117" s="488"/>
      <c r="G117" s="615"/>
      <c r="H117" s="635">
        <v>30000</v>
      </c>
      <c r="I117" s="669"/>
      <c r="J117" s="616"/>
      <c r="K117" s="599"/>
    </row>
    <row r="118" spans="1:11" s="529" customFormat="1" x14ac:dyDescent="0.2">
      <c r="A118" s="119"/>
      <c r="B118" s="596"/>
      <c r="C118" s="596"/>
      <c r="D118" s="496" t="s">
        <v>61</v>
      </c>
      <c r="E118" s="488"/>
      <c r="F118" s="488"/>
      <c r="G118" s="615"/>
      <c r="H118" s="669"/>
      <c r="I118" s="635">
        <v>1093285.8</v>
      </c>
      <c r="J118" s="581"/>
      <c r="K118" s="599"/>
    </row>
    <row r="119" spans="1:11" s="529" customFormat="1" x14ac:dyDescent="0.2">
      <c r="A119" s="119"/>
      <c r="B119" s="596"/>
      <c r="C119" s="596"/>
      <c r="D119" s="496" t="s">
        <v>62</v>
      </c>
      <c r="E119" s="488"/>
      <c r="F119" s="488"/>
      <c r="G119" s="614"/>
      <c r="H119" s="615"/>
      <c r="I119" s="615"/>
      <c r="J119" s="581"/>
      <c r="K119" s="599"/>
    </row>
    <row r="120" spans="1:11" s="529" customFormat="1" x14ac:dyDescent="0.2">
      <c r="A120" s="119"/>
      <c r="B120" s="596"/>
      <c r="C120" s="596"/>
      <c r="D120" s="497" t="s">
        <v>63</v>
      </c>
      <c r="E120" s="488"/>
      <c r="F120" s="497"/>
      <c r="G120" s="580"/>
      <c r="H120" s="580">
        <f>SUM(H113:H117)</f>
        <v>2551000.2000000002</v>
      </c>
      <c r="I120" s="580">
        <f>I115+I116+I118</f>
        <v>1093285.8</v>
      </c>
      <c r="J120" s="581">
        <f>J115+J116+J118+J119</f>
        <v>0</v>
      </c>
      <c r="K120" s="599"/>
    </row>
    <row r="121" spans="1:11" s="529" customFormat="1" ht="13.5" thickBot="1" x14ac:dyDescent="0.25">
      <c r="A121" s="119"/>
      <c r="B121" s="596"/>
      <c r="C121" s="605"/>
      <c r="D121" s="498" t="s">
        <v>64</v>
      </c>
      <c r="E121" s="499"/>
      <c r="F121" s="498"/>
      <c r="G121" s="617"/>
      <c r="H121" s="687">
        <f>G120+H120+I120+J120</f>
        <v>3644286</v>
      </c>
      <c r="I121" s="688"/>
      <c r="J121" s="689"/>
      <c r="K121" s="599"/>
    </row>
    <row r="122" spans="1:11" s="529" customFormat="1" ht="13.5" thickBot="1" x14ac:dyDescent="0.25">
      <c r="B122" s="560"/>
      <c r="C122" s="561"/>
      <c r="D122" s="561"/>
      <c r="E122" s="561"/>
      <c r="F122" s="561"/>
      <c r="G122" s="561"/>
      <c r="H122" s="561"/>
      <c r="I122" s="561"/>
      <c r="J122" s="561"/>
      <c r="K122" s="562"/>
    </row>
    <row r="123" spans="1:11" s="529" customFormat="1" x14ac:dyDescent="0.2">
      <c r="B123" s="546"/>
      <c r="C123" s="546"/>
      <c r="D123" s="546"/>
      <c r="E123" s="546"/>
      <c r="F123" s="546"/>
      <c r="G123" s="546"/>
      <c r="H123" s="546"/>
      <c r="I123" s="546"/>
      <c r="J123" s="546"/>
      <c r="K123" s="546"/>
    </row>
    <row r="124" spans="1:11" s="529" customFormat="1" ht="13.5" thickBot="1" x14ac:dyDescent="0.25"/>
    <row r="125" spans="1:11" ht="15.75" x14ac:dyDescent="0.25">
      <c r="A125" s="6"/>
      <c r="B125" s="2"/>
      <c r="C125" s="3" t="s">
        <v>10</v>
      </c>
      <c r="D125" s="4"/>
      <c r="E125" s="4"/>
      <c r="F125" s="4"/>
      <c r="G125" s="4"/>
      <c r="H125" s="4"/>
      <c r="I125" s="4"/>
      <c r="J125" s="4"/>
      <c r="K125" s="5"/>
    </row>
    <row r="126" spans="1:11" x14ac:dyDescent="0.2">
      <c r="B126" s="7"/>
      <c r="C126" s="699" t="s">
        <v>11</v>
      </c>
      <c r="D126" s="699"/>
      <c r="E126" s="699"/>
      <c r="F126" s="699"/>
      <c r="G126" s="699"/>
      <c r="H126" s="699"/>
      <c r="I126" s="699"/>
      <c r="J126" s="699"/>
      <c r="K126" s="8"/>
    </row>
    <row r="127" spans="1:11" x14ac:dyDescent="0.2">
      <c r="B127" s="7"/>
      <c r="C127" s="699"/>
      <c r="D127" s="699"/>
      <c r="E127" s="699"/>
      <c r="F127" s="699"/>
      <c r="G127" s="699"/>
      <c r="H127" s="699"/>
      <c r="I127" s="699"/>
      <c r="J127" s="699"/>
      <c r="K127" s="8"/>
    </row>
    <row r="128" spans="1:11" x14ac:dyDescent="0.2">
      <c r="B128" s="7"/>
      <c r="C128" s="699"/>
      <c r="D128" s="699"/>
      <c r="E128" s="699"/>
      <c r="F128" s="699"/>
      <c r="G128" s="699"/>
      <c r="H128" s="699"/>
      <c r="I128" s="699"/>
      <c r="J128" s="699"/>
      <c r="K128" s="8"/>
    </row>
    <row r="129" spans="1:11" x14ac:dyDescent="0.2">
      <c r="B129" s="7"/>
      <c r="C129" s="174"/>
      <c r="D129" s="174"/>
      <c r="E129" s="174"/>
      <c r="F129" s="174"/>
      <c r="G129" s="174"/>
      <c r="H129" s="174"/>
      <c r="I129" s="174"/>
      <c r="J129" s="174"/>
      <c r="K129" s="8"/>
    </row>
    <row r="130" spans="1:11" x14ac:dyDescent="0.2">
      <c r="A130" s="11"/>
      <c r="B130" s="9"/>
      <c r="C130" s="10" t="s">
        <v>0</v>
      </c>
      <c r="D130" s="11"/>
      <c r="E130" s="12" t="s">
        <v>4</v>
      </c>
      <c r="F130" s="10"/>
      <c r="G130" s="13" t="s">
        <v>12</v>
      </c>
      <c r="H130" s="10"/>
      <c r="I130" s="10"/>
      <c r="J130" s="13"/>
      <c r="K130" s="14"/>
    </row>
    <row r="131" spans="1:11" x14ac:dyDescent="0.2">
      <c r="A131" s="11"/>
      <c r="B131" s="9"/>
      <c r="C131" s="10" t="s">
        <v>1</v>
      </c>
      <c r="D131" s="11"/>
      <c r="E131" s="15" t="s">
        <v>5</v>
      </c>
      <c r="F131" s="10"/>
      <c r="G131" s="13" t="s">
        <v>13</v>
      </c>
      <c r="H131" s="184" t="s">
        <v>105</v>
      </c>
      <c r="I131" s="13"/>
      <c r="J131" s="10"/>
      <c r="K131" s="14"/>
    </row>
    <row r="132" spans="1:11" x14ac:dyDescent="0.2">
      <c r="A132" s="11"/>
      <c r="B132" s="9"/>
      <c r="C132" s="10" t="s">
        <v>70</v>
      </c>
      <c r="D132" s="10"/>
      <c r="E132" s="185">
        <v>1131410</v>
      </c>
      <c r="F132" s="10"/>
      <c r="G132" s="13" t="s">
        <v>15</v>
      </c>
      <c r="H132" s="98" t="s">
        <v>106</v>
      </c>
      <c r="I132" s="13"/>
      <c r="J132" s="10"/>
      <c r="K132" s="14"/>
    </row>
    <row r="133" spans="1:11" x14ac:dyDescent="0.2">
      <c r="A133" s="11"/>
      <c r="B133" s="9"/>
      <c r="C133" s="10"/>
      <c r="D133" s="10"/>
      <c r="E133" s="10"/>
      <c r="F133" s="10"/>
      <c r="G133" s="13" t="s">
        <v>16</v>
      </c>
      <c r="H133" s="102">
        <v>1343</v>
      </c>
      <c r="I133" s="13"/>
      <c r="J133" s="10"/>
      <c r="K133" s="14"/>
    </row>
    <row r="134" spans="1:11" x14ac:dyDescent="0.2">
      <c r="A134" s="11"/>
      <c r="B134" s="9"/>
      <c r="C134" s="10"/>
      <c r="D134" s="10"/>
      <c r="E134" s="10"/>
      <c r="F134" s="10"/>
      <c r="G134" s="13" t="s">
        <v>17</v>
      </c>
      <c r="H134" s="102">
        <v>1620059657</v>
      </c>
      <c r="I134" s="13"/>
      <c r="J134" s="10"/>
      <c r="K134" s="14"/>
    </row>
    <row r="135" spans="1:11" ht="13.5" thickBot="1" x14ac:dyDescent="0.25">
      <c r="B135" s="7"/>
      <c r="C135" s="18"/>
      <c r="D135" s="18"/>
      <c r="E135" s="18"/>
      <c r="F135" s="18"/>
      <c r="G135" s="18"/>
      <c r="H135" s="18"/>
      <c r="I135" s="18"/>
      <c r="J135" s="18"/>
      <c r="K135" s="8"/>
    </row>
    <row r="136" spans="1:11" x14ac:dyDescent="0.2">
      <c r="A136" s="18"/>
      <c r="B136" s="7"/>
      <c r="C136" s="19"/>
      <c r="D136" s="20" t="s">
        <v>18</v>
      </c>
      <c r="E136" s="21"/>
      <c r="F136" s="21"/>
      <c r="G136" s="21"/>
      <c r="H136" s="21"/>
      <c r="I136" s="21"/>
      <c r="J136" s="22"/>
      <c r="K136" s="8"/>
    </row>
    <row r="137" spans="1:11" ht="13.5" thickBot="1" x14ac:dyDescent="0.25">
      <c r="B137" s="7"/>
      <c r="C137" s="7"/>
      <c r="D137" s="10"/>
      <c r="E137" s="18"/>
      <c r="F137" s="18"/>
      <c r="G137" s="18"/>
      <c r="H137" s="18"/>
      <c r="I137" s="18"/>
      <c r="J137" s="8"/>
      <c r="K137" s="8"/>
    </row>
    <row r="138" spans="1:11" x14ac:dyDescent="0.2">
      <c r="B138" s="7"/>
      <c r="C138" s="7"/>
      <c r="D138" s="700" t="s">
        <v>19</v>
      </c>
      <c r="E138" s="701"/>
      <c r="F138" s="702" t="s">
        <v>75</v>
      </c>
      <c r="G138" s="702" t="s">
        <v>65</v>
      </c>
      <c r="H138" s="704" t="s">
        <v>66</v>
      </c>
      <c r="I138" s="704" t="s">
        <v>76</v>
      </c>
      <c r="J138" s="706" t="s">
        <v>22</v>
      </c>
      <c r="K138" s="8"/>
    </row>
    <row r="139" spans="1:11" ht="38.25" x14ac:dyDescent="0.2">
      <c r="B139" s="7"/>
      <c r="C139" s="7"/>
      <c r="D139" s="181" t="s">
        <v>78</v>
      </c>
      <c r="E139" s="150" t="s">
        <v>79</v>
      </c>
      <c r="F139" s="703"/>
      <c r="G139" s="703"/>
      <c r="H139" s="705"/>
      <c r="I139" s="705"/>
      <c r="J139" s="707"/>
      <c r="K139" s="8"/>
    </row>
    <row r="140" spans="1:11" ht="51" x14ac:dyDescent="0.2">
      <c r="A140" s="186"/>
      <c r="B140" s="187"/>
      <c r="C140" s="187"/>
      <c r="D140" s="188" t="s">
        <v>107</v>
      </c>
      <c r="E140" s="145" t="s">
        <v>108</v>
      </c>
      <c r="F140" s="189">
        <v>1648</v>
      </c>
      <c r="G140" s="145" t="s">
        <v>109</v>
      </c>
      <c r="H140" s="145" t="s">
        <v>110</v>
      </c>
      <c r="I140" s="145" t="s">
        <v>111</v>
      </c>
      <c r="J140" s="190">
        <v>629358.80000000005</v>
      </c>
      <c r="K140" s="191"/>
    </row>
    <row r="141" spans="1:11" x14ac:dyDescent="0.2">
      <c r="B141" s="7"/>
      <c r="C141" s="7"/>
      <c r="D141" s="1" t="s">
        <v>77</v>
      </c>
      <c r="E141" s="18"/>
      <c r="F141" s="18"/>
      <c r="G141" s="18"/>
      <c r="H141" s="18"/>
      <c r="I141" s="18"/>
      <c r="J141" s="8"/>
      <c r="K141" s="8"/>
    </row>
    <row r="142" spans="1:11" x14ac:dyDescent="0.2">
      <c r="B142" s="7"/>
      <c r="C142" s="7"/>
      <c r="D142" s="1" t="s">
        <v>97</v>
      </c>
      <c r="E142" s="31"/>
      <c r="F142" s="31"/>
      <c r="G142" s="31"/>
      <c r="H142" s="31"/>
      <c r="I142" s="31"/>
      <c r="J142" s="32"/>
      <c r="K142" s="8"/>
    </row>
    <row r="143" spans="1:11" x14ac:dyDescent="0.2">
      <c r="B143" s="7"/>
      <c r="C143" s="7"/>
      <c r="D143" s="151" t="s">
        <v>80</v>
      </c>
      <c r="E143" s="31"/>
      <c r="F143" s="31"/>
      <c r="G143" s="31"/>
      <c r="H143" s="31"/>
      <c r="I143" s="31"/>
      <c r="J143" s="32"/>
      <c r="K143" s="8"/>
    </row>
    <row r="144" spans="1:11" x14ac:dyDescent="0.2">
      <c r="B144" s="7"/>
      <c r="C144" s="7"/>
      <c r="D144" s="18" t="s">
        <v>81</v>
      </c>
      <c r="E144" s="31"/>
      <c r="F144" s="31"/>
      <c r="G144" s="31"/>
      <c r="H144" s="31"/>
      <c r="I144" s="31"/>
      <c r="J144" s="32"/>
      <c r="K144" s="8"/>
    </row>
    <row r="145" spans="2:11" x14ac:dyDescent="0.2">
      <c r="B145" s="7"/>
      <c r="C145" s="7"/>
      <c r="D145" s="33" t="s">
        <v>69</v>
      </c>
      <c r="E145" s="31"/>
      <c r="F145" s="31"/>
      <c r="G145" s="31"/>
      <c r="H145" s="31"/>
      <c r="I145" s="31"/>
      <c r="J145" s="32"/>
      <c r="K145" s="8"/>
    </row>
    <row r="146" spans="2:11" x14ac:dyDescent="0.2">
      <c r="B146" s="7"/>
      <c r="C146" s="7"/>
      <c r="D146" s="33" t="s">
        <v>91</v>
      </c>
      <c r="E146" s="31"/>
      <c r="F146" s="31"/>
      <c r="G146" s="31"/>
      <c r="H146" s="31"/>
      <c r="I146" s="31"/>
      <c r="J146" s="32"/>
      <c r="K146" s="8"/>
    </row>
    <row r="147" spans="2:11" x14ac:dyDescent="0.2">
      <c r="B147" s="7"/>
      <c r="C147" s="7"/>
      <c r="D147" s="18" t="s">
        <v>82</v>
      </c>
      <c r="E147" s="31"/>
      <c r="F147" s="31"/>
      <c r="G147" s="31"/>
      <c r="H147" s="31"/>
      <c r="I147" s="31"/>
      <c r="J147" s="32"/>
      <c r="K147" s="8"/>
    </row>
    <row r="148" spans="2:11" x14ac:dyDescent="0.2">
      <c r="B148" s="7"/>
      <c r="C148" s="7"/>
      <c r="D148" s="18" t="s">
        <v>83</v>
      </c>
      <c r="E148" s="31"/>
      <c r="F148" s="31"/>
      <c r="G148" s="31"/>
      <c r="H148" s="31"/>
      <c r="I148" s="31"/>
      <c r="J148" s="32"/>
      <c r="K148" s="8"/>
    </row>
    <row r="149" spans="2:11" x14ac:dyDescent="0.2">
      <c r="B149" s="7"/>
      <c r="C149" s="7"/>
      <c r="D149" s="18" t="s">
        <v>84</v>
      </c>
      <c r="E149" s="31"/>
      <c r="F149" s="31"/>
      <c r="G149" s="31"/>
      <c r="H149" s="31"/>
      <c r="I149" s="31"/>
      <c r="J149" s="32"/>
      <c r="K149" s="8"/>
    </row>
    <row r="150" spans="2:11" x14ac:dyDescent="0.2">
      <c r="B150" s="7"/>
      <c r="C150" s="7"/>
      <c r="D150" s="18" t="s">
        <v>85</v>
      </c>
      <c r="E150" s="31"/>
      <c r="F150" s="31"/>
      <c r="G150" s="31"/>
      <c r="H150" s="31"/>
      <c r="I150" s="31"/>
      <c r="J150" s="32"/>
      <c r="K150" s="8"/>
    </row>
    <row r="151" spans="2:11" x14ac:dyDescent="0.2">
      <c r="B151" s="7"/>
      <c r="C151" s="7"/>
      <c r="D151" s="18" t="s">
        <v>86</v>
      </c>
      <c r="E151" s="31"/>
      <c r="F151" s="31"/>
      <c r="G151" s="31"/>
      <c r="H151" s="31"/>
      <c r="I151" s="31"/>
      <c r="J151" s="32"/>
      <c r="K151" s="8"/>
    </row>
    <row r="152" spans="2:11" x14ac:dyDescent="0.2">
      <c r="B152" s="7"/>
      <c r="C152" s="7"/>
      <c r="D152" s="18" t="s">
        <v>87</v>
      </c>
      <c r="E152" s="31"/>
      <c r="F152" s="31"/>
      <c r="G152" s="31"/>
      <c r="H152" s="31"/>
      <c r="I152" s="31"/>
      <c r="J152" s="32"/>
      <c r="K152" s="8"/>
    </row>
    <row r="153" spans="2:11" x14ac:dyDescent="0.2">
      <c r="B153" s="7"/>
      <c r="C153" s="7"/>
      <c r="D153" s="18" t="s">
        <v>88</v>
      </c>
      <c r="E153" s="31"/>
      <c r="F153" s="31"/>
      <c r="G153" s="31"/>
      <c r="H153" s="31"/>
      <c r="I153" s="31"/>
      <c r="J153" s="32"/>
      <c r="K153" s="8"/>
    </row>
    <row r="154" spans="2:11" x14ac:dyDescent="0.2">
      <c r="B154" s="7"/>
      <c r="C154" s="7"/>
      <c r="D154" s="18" t="s">
        <v>92</v>
      </c>
      <c r="E154" s="31"/>
      <c r="F154" s="31"/>
      <c r="G154" s="31"/>
      <c r="H154" s="31"/>
      <c r="I154" s="31"/>
      <c r="J154" s="32"/>
      <c r="K154" s="8"/>
    </row>
    <row r="155" spans="2:11" ht="13.5" thickBot="1" x14ac:dyDescent="0.25">
      <c r="B155" s="7"/>
      <c r="C155" s="34"/>
      <c r="D155" s="35"/>
      <c r="E155" s="35"/>
      <c r="F155" s="35"/>
      <c r="G155" s="35"/>
      <c r="H155" s="35"/>
      <c r="I155" s="35"/>
      <c r="J155" s="36"/>
      <c r="K155" s="8"/>
    </row>
    <row r="156" spans="2:11" x14ac:dyDescent="0.2">
      <c r="B156" s="7"/>
      <c r="C156" s="18"/>
      <c r="D156" s="18"/>
      <c r="E156" s="18"/>
      <c r="F156" s="18"/>
      <c r="G156" s="18"/>
      <c r="H156" s="18"/>
      <c r="I156" s="18"/>
      <c r="J156" s="18"/>
      <c r="K156" s="8"/>
    </row>
    <row r="157" spans="2:11" ht="13.5" thickBot="1" x14ac:dyDescent="0.25">
      <c r="B157" s="7"/>
      <c r="C157" s="18"/>
      <c r="D157" s="18"/>
      <c r="E157" s="18"/>
      <c r="F157" s="18"/>
      <c r="G157" s="18"/>
      <c r="H157" s="18"/>
      <c r="I157" s="18"/>
      <c r="J157" s="18"/>
      <c r="K157" s="8"/>
    </row>
    <row r="158" spans="2:11" x14ac:dyDescent="0.2">
      <c r="B158" s="7"/>
      <c r="C158" s="19"/>
      <c r="D158" s="20" t="s">
        <v>26</v>
      </c>
      <c r="E158" s="21"/>
      <c r="F158" s="21"/>
      <c r="G158" s="21"/>
      <c r="H158" s="21"/>
      <c r="I158" s="21"/>
      <c r="J158" s="22"/>
      <c r="K158" s="8"/>
    </row>
    <row r="159" spans="2:11" ht="13.5" thickBot="1" x14ac:dyDescent="0.25">
      <c r="B159" s="7"/>
      <c r="C159" s="7"/>
      <c r="D159" s="10"/>
      <c r="E159" s="18"/>
      <c r="F159" s="18"/>
      <c r="G159" s="18"/>
      <c r="H159" s="18"/>
      <c r="I159" s="18"/>
      <c r="J159" s="8"/>
      <c r="K159" s="8"/>
    </row>
    <row r="160" spans="2:11" x14ac:dyDescent="0.2">
      <c r="B160" s="7"/>
      <c r="C160" s="7"/>
      <c r="D160" s="708" t="s">
        <v>19</v>
      </c>
      <c r="E160" s="709"/>
      <c r="F160" s="710"/>
      <c r="G160" s="680" t="s">
        <v>20</v>
      </c>
      <c r="H160" s="680" t="s">
        <v>21</v>
      </c>
      <c r="I160" s="711" t="s">
        <v>22</v>
      </c>
      <c r="J160" s="712"/>
      <c r="K160" s="8"/>
    </row>
    <row r="161" spans="1:11" x14ac:dyDescent="0.2">
      <c r="B161" s="7"/>
      <c r="C161" s="7"/>
      <c r="D161" s="178" t="s">
        <v>23</v>
      </c>
      <c r="E161" s="715" t="s">
        <v>24</v>
      </c>
      <c r="F161" s="716"/>
      <c r="G161" s="681"/>
      <c r="H161" s="681"/>
      <c r="I161" s="713"/>
      <c r="J161" s="714"/>
      <c r="K161" s="8"/>
    </row>
    <row r="162" spans="1:11" ht="76.5" x14ac:dyDescent="0.2">
      <c r="B162" s="7"/>
      <c r="C162" s="7"/>
      <c r="D162" s="188" t="s">
        <v>113</v>
      </c>
      <c r="E162" s="690" t="s">
        <v>114</v>
      </c>
      <c r="F162" s="691"/>
      <c r="G162" s="195" t="s">
        <v>115</v>
      </c>
      <c r="H162" s="196" t="s">
        <v>116</v>
      </c>
      <c r="I162" s="718">
        <v>140000</v>
      </c>
      <c r="J162" s="719"/>
      <c r="K162" s="8"/>
    </row>
    <row r="163" spans="1:11" x14ac:dyDescent="0.2">
      <c r="B163" s="7"/>
      <c r="C163" s="7"/>
      <c r="D163" s="18" t="s">
        <v>27</v>
      </c>
      <c r="E163" s="31"/>
      <c r="F163" s="31"/>
      <c r="G163" s="31"/>
      <c r="H163" s="31"/>
      <c r="I163" s="31"/>
      <c r="J163" s="32"/>
      <c r="K163" s="8"/>
    </row>
    <row r="164" spans="1:11" x14ac:dyDescent="0.2">
      <c r="B164" s="7"/>
      <c r="C164" s="7"/>
      <c r="D164" s="33" t="s">
        <v>93</v>
      </c>
      <c r="E164" s="31"/>
      <c r="F164" s="31"/>
      <c r="G164" s="31"/>
      <c r="H164" s="31"/>
      <c r="I164" s="31"/>
      <c r="J164" s="32"/>
      <c r="K164" s="8"/>
    </row>
    <row r="165" spans="1:11" x14ac:dyDescent="0.2">
      <c r="B165" s="7"/>
      <c r="C165" s="7"/>
      <c r="D165" s="18" t="s">
        <v>94</v>
      </c>
      <c r="E165" s="33"/>
      <c r="F165" s="44"/>
      <c r="G165" s="45"/>
      <c r="H165" s="45"/>
      <c r="I165" s="45"/>
      <c r="J165" s="46"/>
      <c r="K165" s="8"/>
    </row>
    <row r="166" spans="1:11" x14ac:dyDescent="0.2">
      <c r="B166" s="7"/>
      <c r="C166" s="7"/>
      <c r="D166" s="33" t="s">
        <v>95</v>
      </c>
      <c r="E166" s="33"/>
      <c r="F166" s="44"/>
      <c r="G166" s="45"/>
      <c r="H166" s="45"/>
      <c r="I166" s="45"/>
      <c r="J166" s="46"/>
      <c r="K166" s="8"/>
    </row>
    <row r="167" spans="1:11" x14ac:dyDescent="0.2">
      <c r="B167" s="7"/>
      <c r="C167" s="7"/>
      <c r="D167" s="33" t="s">
        <v>96</v>
      </c>
      <c r="E167" s="31"/>
      <c r="F167" s="31"/>
      <c r="G167" s="31"/>
      <c r="H167" s="31"/>
      <c r="I167" s="31"/>
      <c r="J167" s="32"/>
      <c r="K167" s="8"/>
    </row>
    <row r="168" spans="1:11" x14ac:dyDescent="0.2">
      <c r="B168" s="7"/>
      <c r="C168" s="7"/>
      <c r="D168" s="33" t="s">
        <v>101</v>
      </c>
      <c r="E168" s="31"/>
      <c r="F168" s="31"/>
      <c r="G168" s="31"/>
      <c r="H168" s="31"/>
      <c r="I168" s="31"/>
      <c r="J168" s="32"/>
      <c r="K168" s="8"/>
    </row>
    <row r="169" spans="1:11" ht="13.5" thickBot="1" x14ac:dyDescent="0.25">
      <c r="B169" s="7"/>
      <c r="C169" s="34"/>
      <c r="D169" s="35" t="s">
        <v>102</v>
      </c>
      <c r="E169" s="47"/>
      <c r="F169" s="47"/>
      <c r="G169" s="47"/>
      <c r="H169" s="47"/>
      <c r="I169" s="47"/>
      <c r="J169" s="48"/>
      <c r="K169" s="8"/>
    </row>
    <row r="170" spans="1:11" ht="13.5" thickBot="1" x14ac:dyDescent="0.25">
      <c r="B170" s="7"/>
      <c r="C170" s="18"/>
      <c r="D170" s="18"/>
      <c r="E170" s="18"/>
      <c r="F170" s="18"/>
      <c r="G170" s="18"/>
      <c r="H170" s="18"/>
      <c r="I170" s="18"/>
      <c r="J170" s="18"/>
      <c r="K170" s="8"/>
    </row>
    <row r="171" spans="1:11" x14ac:dyDescent="0.2">
      <c r="B171" s="7"/>
      <c r="C171" s="2"/>
      <c r="D171" s="49" t="s">
        <v>28</v>
      </c>
      <c r="E171" s="4"/>
      <c r="F171" s="4"/>
      <c r="G171" s="4"/>
      <c r="H171" s="4"/>
      <c r="I171" s="4"/>
      <c r="J171" s="5"/>
      <c r="K171" s="50"/>
    </row>
    <row r="172" spans="1:11" ht="13.5" thickBot="1" x14ac:dyDescent="0.25">
      <c r="B172" s="7"/>
      <c r="C172" s="51"/>
      <c r="D172" s="52"/>
      <c r="E172" s="52"/>
      <c r="F172" s="52"/>
      <c r="G172" s="52"/>
      <c r="H172" s="52"/>
      <c r="I172" s="52"/>
      <c r="J172" s="50"/>
      <c r="K172" s="50"/>
    </row>
    <row r="173" spans="1:11" x14ac:dyDescent="0.2">
      <c r="A173" s="11"/>
      <c r="B173" s="9"/>
      <c r="C173" s="53"/>
      <c r="D173" s="678" t="s">
        <v>19</v>
      </c>
      <c r="E173" s="679"/>
      <c r="F173" s="680" t="s">
        <v>20</v>
      </c>
      <c r="G173" s="680" t="s">
        <v>21</v>
      </c>
      <c r="H173" s="680" t="s">
        <v>22</v>
      </c>
      <c r="I173" s="680"/>
      <c r="J173" s="682"/>
      <c r="K173" s="14"/>
    </row>
    <row r="174" spans="1:11" x14ac:dyDescent="0.2">
      <c r="A174" s="11"/>
      <c r="B174" s="9"/>
      <c r="C174" s="53"/>
      <c r="D174" s="178" t="s">
        <v>23</v>
      </c>
      <c r="E174" s="179" t="s">
        <v>24</v>
      </c>
      <c r="F174" s="681"/>
      <c r="G174" s="681"/>
      <c r="H174" s="54" t="s">
        <v>29</v>
      </c>
      <c r="I174" s="54" t="s">
        <v>30</v>
      </c>
      <c r="J174" s="55" t="s">
        <v>31</v>
      </c>
      <c r="K174" s="14"/>
    </row>
    <row r="175" spans="1:11" ht="13.5" thickBot="1" x14ac:dyDescent="0.25">
      <c r="B175" s="7"/>
      <c r="C175" s="51"/>
      <c r="D175" s="56"/>
      <c r="E175" s="57"/>
      <c r="F175" s="58"/>
      <c r="G175" s="59"/>
      <c r="H175" s="60"/>
      <c r="I175" s="61"/>
      <c r="J175" s="62"/>
      <c r="K175" s="8"/>
    </row>
    <row r="176" spans="1:11" x14ac:dyDescent="0.2">
      <c r="B176" s="7"/>
      <c r="C176" s="51"/>
      <c r="D176" s="165" t="s">
        <v>25</v>
      </c>
      <c r="E176" s="166"/>
      <c r="F176" s="167"/>
      <c r="G176" s="168"/>
      <c r="H176" s="168"/>
      <c r="I176" s="169"/>
      <c r="J176" s="5"/>
      <c r="K176" s="8"/>
    </row>
    <row r="177" spans="1:11" x14ac:dyDescent="0.2">
      <c r="B177" s="7"/>
      <c r="C177" s="51"/>
      <c r="D177" s="696" t="s">
        <v>98</v>
      </c>
      <c r="E177" s="697"/>
      <c r="F177" s="697"/>
      <c r="G177" s="697"/>
      <c r="H177" s="697"/>
      <c r="I177" s="697"/>
      <c r="J177" s="698"/>
      <c r="K177" s="50"/>
    </row>
    <row r="178" spans="1:11" x14ac:dyDescent="0.2">
      <c r="B178" s="7"/>
      <c r="C178" s="51"/>
      <c r="D178" s="170" t="s">
        <v>99</v>
      </c>
      <c r="E178" s="171"/>
      <c r="F178" s="171"/>
      <c r="G178" s="171"/>
      <c r="H178" s="171"/>
      <c r="I178" s="171"/>
      <c r="J178" s="172"/>
      <c r="K178" s="50"/>
    </row>
    <row r="179" spans="1:11" ht="13.5" thickBot="1" x14ac:dyDescent="0.25">
      <c r="B179" s="7"/>
      <c r="C179" s="77"/>
      <c r="D179" s="146" t="s">
        <v>100</v>
      </c>
      <c r="E179" s="78"/>
      <c r="F179" s="79"/>
      <c r="G179" s="80"/>
      <c r="H179" s="80"/>
      <c r="I179" s="80"/>
      <c r="J179" s="81"/>
      <c r="K179" s="50"/>
    </row>
    <row r="180" spans="1:11" ht="13.5" thickBot="1" x14ac:dyDescent="0.25">
      <c r="B180" s="7"/>
      <c r="C180" s="52"/>
      <c r="D180" s="82"/>
      <c r="E180" s="83"/>
      <c r="F180" s="84"/>
      <c r="G180" s="85"/>
      <c r="H180" s="85"/>
      <c r="I180" s="85"/>
      <c r="J180" s="85"/>
      <c r="K180" s="50"/>
    </row>
    <row r="181" spans="1:11" x14ac:dyDescent="0.2">
      <c r="B181" s="7"/>
      <c r="C181" s="2"/>
      <c r="D181" s="49" t="s">
        <v>32</v>
      </c>
      <c r="E181" s="4"/>
      <c r="F181" s="4"/>
      <c r="G181" s="4"/>
      <c r="H181" s="4"/>
      <c r="I181" s="4"/>
      <c r="J181" s="5"/>
      <c r="K181" s="50"/>
    </row>
    <row r="182" spans="1:11" ht="13.5" thickBot="1" x14ac:dyDescent="0.25">
      <c r="B182" s="7"/>
      <c r="C182" s="51"/>
      <c r="D182" s="52"/>
      <c r="E182" s="52"/>
      <c r="F182" s="52"/>
      <c r="G182" s="52"/>
      <c r="H182" s="52"/>
      <c r="I182" s="52"/>
      <c r="J182" s="50"/>
      <c r="K182" s="50"/>
    </row>
    <row r="183" spans="1:11" x14ac:dyDescent="0.2">
      <c r="A183" s="11"/>
      <c r="B183" s="9"/>
      <c r="C183" s="53"/>
      <c r="D183" s="678" t="s">
        <v>19</v>
      </c>
      <c r="E183" s="679"/>
      <c r="F183" s="680" t="s">
        <v>20</v>
      </c>
      <c r="G183" s="680" t="s">
        <v>21</v>
      </c>
      <c r="H183" s="680" t="s">
        <v>22</v>
      </c>
      <c r="I183" s="680"/>
      <c r="J183" s="682"/>
      <c r="K183" s="14"/>
    </row>
    <row r="184" spans="1:11" x14ac:dyDescent="0.2">
      <c r="A184" s="11"/>
      <c r="B184" s="9"/>
      <c r="C184" s="53"/>
      <c r="D184" s="178" t="s">
        <v>23</v>
      </c>
      <c r="E184" s="179" t="s">
        <v>24</v>
      </c>
      <c r="F184" s="681"/>
      <c r="G184" s="681"/>
      <c r="H184" s="54" t="s">
        <v>29</v>
      </c>
      <c r="I184" s="54" t="s">
        <v>30</v>
      </c>
      <c r="J184" s="55" t="s">
        <v>31</v>
      </c>
      <c r="K184" s="14"/>
    </row>
    <row r="185" spans="1:11" x14ac:dyDescent="0.2">
      <c r="B185" s="7"/>
      <c r="C185" s="51"/>
      <c r="D185" s="56"/>
      <c r="E185" s="57"/>
      <c r="F185" s="58"/>
      <c r="G185" s="67"/>
      <c r="H185" s="86"/>
      <c r="I185" s="86"/>
      <c r="J185" s="62"/>
      <c r="K185" s="8"/>
    </row>
    <row r="186" spans="1:11" x14ac:dyDescent="0.2">
      <c r="B186" s="7"/>
      <c r="C186" s="51"/>
      <c r="D186" s="18" t="s">
        <v>25</v>
      </c>
      <c r="E186" s="83"/>
      <c r="F186" s="84"/>
      <c r="G186" s="85"/>
      <c r="H186" s="85"/>
      <c r="I186" s="85"/>
      <c r="J186" s="87"/>
      <c r="K186" s="50"/>
    </row>
    <row r="187" spans="1:11" x14ac:dyDescent="0.2">
      <c r="B187" s="7"/>
      <c r="C187" s="51"/>
      <c r="D187" s="683" t="s">
        <v>103</v>
      </c>
      <c r="E187" s="683"/>
      <c r="F187" s="683"/>
      <c r="G187" s="683"/>
      <c r="H187" s="683"/>
      <c r="I187" s="683"/>
      <c r="J187" s="164"/>
      <c r="K187" s="50"/>
    </row>
    <row r="188" spans="1:11" ht="13.5" thickBot="1" x14ac:dyDescent="0.25">
      <c r="B188" s="7"/>
      <c r="C188" s="51"/>
      <c r="D188" s="78" t="s">
        <v>104</v>
      </c>
      <c r="E188" s="180"/>
      <c r="F188" s="180"/>
      <c r="G188" s="180"/>
      <c r="H188" s="180"/>
      <c r="I188" s="180"/>
      <c r="J188" s="177"/>
      <c r="K188" s="50"/>
    </row>
    <row r="189" spans="1:11" ht="13.5" thickBot="1" x14ac:dyDescent="0.25">
      <c r="B189" s="7"/>
      <c r="C189" s="88"/>
      <c r="D189" s="88"/>
      <c r="E189" s="88"/>
      <c r="F189" s="88"/>
      <c r="G189" s="88"/>
      <c r="H189" s="88"/>
      <c r="I189" s="88"/>
      <c r="J189" s="88"/>
      <c r="K189" s="50"/>
    </row>
    <row r="190" spans="1:11" ht="38.25" x14ac:dyDescent="0.2">
      <c r="A190" s="96"/>
      <c r="B190" s="89"/>
      <c r="C190" s="90"/>
      <c r="D190" s="91" t="s">
        <v>33</v>
      </c>
      <c r="E190" s="92"/>
      <c r="F190" s="92"/>
      <c r="G190" s="93"/>
      <c r="H190" s="175" t="s">
        <v>34</v>
      </c>
      <c r="I190" s="175" t="s">
        <v>35</v>
      </c>
      <c r="J190" s="94" t="s">
        <v>36</v>
      </c>
      <c r="K190" s="95"/>
    </row>
    <row r="191" spans="1:11" x14ac:dyDescent="0.2">
      <c r="A191" s="96"/>
      <c r="B191" s="89"/>
      <c r="C191" s="89"/>
      <c r="D191" s="97" t="s">
        <v>37</v>
      </c>
      <c r="E191" s="98"/>
      <c r="F191" s="98"/>
      <c r="G191" s="98"/>
      <c r="H191" s="99"/>
      <c r="I191" s="99"/>
      <c r="J191" s="100"/>
      <c r="K191" s="95"/>
    </row>
    <row r="192" spans="1:11" x14ac:dyDescent="0.2">
      <c r="A192" s="96"/>
      <c r="B192" s="89"/>
      <c r="C192" s="89"/>
      <c r="D192" s="97" t="s">
        <v>38</v>
      </c>
      <c r="E192" s="98"/>
      <c r="F192" s="98"/>
      <c r="G192" s="98"/>
      <c r="H192" s="99"/>
      <c r="I192" s="99"/>
      <c r="J192" s="100"/>
      <c r="K192" s="95"/>
    </row>
    <row r="193" spans="1:11" x14ac:dyDescent="0.2">
      <c r="A193" s="96"/>
      <c r="B193" s="89"/>
      <c r="C193" s="89"/>
      <c r="D193" s="101" t="s">
        <v>39</v>
      </c>
      <c r="E193" s="102"/>
      <c r="F193" s="102"/>
      <c r="G193" s="102"/>
      <c r="H193" s="197">
        <f>E132*30/100</f>
        <v>339423</v>
      </c>
      <c r="I193" s="99"/>
      <c r="J193" s="198">
        <f>H193</f>
        <v>339423</v>
      </c>
      <c r="K193" s="95"/>
    </row>
    <row r="194" spans="1:11" x14ac:dyDescent="0.2">
      <c r="A194" s="96"/>
      <c r="B194" s="89"/>
      <c r="C194" s="89"/>
      <c r="D194" s="97" t="s">
        <v>40</v>
      </c>
      <c r="E194" s="98"/>
      <c r="F194" s="98"/>
      <c r="G194" s="98"/>
      <c r="H194" s="99"/>
      <c r="I194" s="99"/>
      <c r="J194" s="100"/>
      <c r="K194" s="95"/>
    </row>
    <row r="195" spans="1:11" x14ac:dyDescent="0.2">
      <c r="A195" s="96"/>
      <c r="B195" s="89"/>
      <c r="C195" s="89"/>
      <c r="D195" s="97" t="s">
        <v>41</v>
      </c>
      <c r="E195" s="98"/>
      <c r="F195" s="98"/>
      <c r="G195" s="98"/>
      <c r="H195" s="99"/>
      <c r="I195" s="99"/>
      <c r="J195" s="100"/>
      <c r="K195" s="95"/>
    </row>
    <row r="196" spans="1:11" x14ac:dyDescent="0.2">
      <c r="A196" s="96"/>
      <c r="B196" s="89"/>
      <c r="C196" s="89"/>
      <c r="D196" s="101" t="s">
        <v>42</v>
      </c>
      <c r="E196" s="102"/>
      <c r="F196" s="102"/>
      <c r="G196" s="102"/>
      <c r="H196" s="99"/>
      <c r="I196" s="99"/>
      <c r="J196" s="100"/>
      <c r="K196" s="95"/>
    </row>
    <row r="197" spans="1:11" x14ac:dyDescent="0.2">
      <c r="A197" s="96"/>
      <c r="B197" s="89"/>
      <c r="C197" s="89"/>
      <c r="D197" s="101" t="s">
        <v>43</v>
      </c>
      <c r="E197" s="102"/>
      <c r="F197" s="102"/>
      <c r="G197" s="102"/>
      <c r="H197" s="99"/>
      <c r="I197" s="99"/>
      <c r="J197" s="100"/>
      <c r="K197" s="95"/>
    </row>
    <row r="198" spans="1:11" x14ac:dyDescent="0.2">
      <c r="A198" s="96"/>
      <c r="B198" s="89"/>
      <c r="C198" s="89"/>
      <c r="D198" s="101" t="s">
        <v>44</v>
      </c>
      <c r="E198" s="102"/>
      <c r="F198" s="102"/>
      <c r="G198" s="102"/>
      <c r="H198" s="99"/>
      <c r="I198" s="99"/>
      <c r="J198" s="100"/>
      <c r="K198" s="95"/>
    </row>
    <row r="199" spans="1:11" x14ac:dyDescent="0.2">
      <c r="A199" s="96"/>
      <c r="B199" s="89"/>
      <c r="C199" s="89"/>
      <c r="D199" s="101" t="s">
        <v>45</v>
      </c>
      <c r="E199" s="102"/>
      <c r="F199" s="102"/>
      <c r="G199" s="102"/>
      <c r="H199" s="99"/>
      <c r="I199" s="99"/>
      <c r="J199" s="100"/>
      <c r="K199" s="95"/>
    </row>
    <row r="200" spans="1:11" x14ac:dyDescent="0.2">
      <c r="A200" s="96"/>
      <c r="B200" s="89"/>
      <c r="C200" s="89"/>
      <c r="D200" s="101" t="s">
        <v>46</v>
      </c>
      <c r="E200" s="102"/>
      <c r="F200" s="102"/>
      <c r="G200" s="102"/>
      <c r="H200" s="103"/>
      <c r="I200" s="99"/>
      <c r="J200" s="100"/>
      <c r="K200" s="95"/>
    </row>
    <row r="201" spans="1:11" x14ac:dyDescent="0.2">
      <c r="A201" s="96"/>
      <c r="B201" s="89"/>
      <c r="C201" s="89"/>
      <c r="D201" s="101" t="s">
        <v>47</v>
      </c>
      <c r="E201" s="102"/>
      <c r="F201" s="102"/>
      <c r="G201" s="102"/>
      <c r="H201" s="103"/>
      <c r="I201" s="99"/>
      <c r="J201" s="100"/>
      <c r="K201" s="95"/>
    </row>
    <row r="202" spans="1:11" x14ac:dyDescent="0.2">
      <c r="A202" s="96"/>
      <c r="B202" s="89"/>
      <c r="C202" s="89"/>
      <c r="D202" s="104" t="s">
        <v>2</v>
      </c>
      <c r="E202" s="17"/>
      <c r="F202" s="17"/>
      <c r="G202" s="17"/>
      <c r="H202" s="105"/>
      <c r="I202" s="105"/>
      <c r="J202" s="199">
        <f>J193</f>
        <v>339423</v>
      </c>
      <c r="K202" s="95"/>
    </row>
    <row r="203" spans="1:11" ht="13.5" thickBot="1" x14ac:dyDescent="0.25">
      <c r="A203" s="96"/>
      <c r="B203" s="89"/>
      <c r="C203" s="106"/>
      <c r="D203" s="107" t="s">
        <v>48</v>
      </c>
      <c r="E203" s="108"/>
      <c r="F203" s="108"/>
      <c r="G203" s="108"/>
      <c r="H203" s="109"/>
      <c r="I203" s="109"/>
      <c r="J203" s="110"/>
      <c r="K203" s="95"/>
    </row>
    <row r="204" spans="1:11" ht="13.5" thickBot="1" x14ac:dyDescent="0.25">
      <c r="B204" s="7"/>
      <c r="C204" s="18"/>
      <c r="D204" s="18"/>
      <c r="E204" s="18"/>
      <c r="F204" s="18"/>
      <c r="G204" s="18"/>
      <c r="H204" s="18"/>
      <c r="I204" s="18"/>
      <c r="J204" s="18"/>
      <c r="K204" s="8"/>
    </row>
    <row r="205" spans="1:11" x14ac:dyDescent="0.2">
      <c r="A205" s="115"/>
      <c r="B205" s="53"/>
      <c r="C205" s="111"/>
      <c r="D205" s="49" t="s">
        <v>49</v>
      </c>
      <c r="E205" s="112"/>
      <c r="F205" s="112"/>
      <c r="G205" s="49"/>
      <c r="H205" s="49"/>
      <c r="I205" s="49"/>
      <c r="J205" s="113"/>
      <c r="K205" s="114"/>
    </row>
    <row r="206" spans="1:11" x14ac:dyDescent="0.2">
      <c r="A206" s="119"/>
      <c r="B206" s="116"/>
      <c r="C206" s="116"/>
      <c r="D206" s="117"/>
      <c r="E206" s="171"/>
      <c r="F206" s="171"/>
      <c r="G206" s="171"/>
      <c r="H206" s="171"/>
      <c r="I206" s="171"/>
      <c r="J206" s="173" t="s">
        <v>22</v>
      </c>
      <c r="K206" s="118"/>
    </row>
    <row r="207" spans="1:11" x14ac:dyDescent="0.2">
      <c r="A207" s="119"/>
      <c r="B207" s="116"/>
      <c r="C207" s="116"/>
      <c r="D207" s="120" t="s">
        <v>50</v>
      </c>
      <c r="E207" s="121"/>
      <c r="F207" s="121"/>
      <c r="G207" s="121"/>
      <c r="H207" s="121"/>
      <c r="I207" s="122"/>
      <c r="J207" s="198">
        <f>E132*2/100</f>
        <v>22628.2</v>
      </c>
      <c r="K207" s="118"/>
    </row>
    <row r="208" spans="1:11" x14ac:dyDescent="0.2">
      <c r="A208" s="119"/>
      <c r="B208" s="116"/>
      <c r="C208" s="116"/>
      <c r="D208" s="123" t="s">
        <v>51</v>
      </c>
      <c r="E208" s="121"/>
      <c r="F208" s="121"/>
      <c r="G208" s="121"/>
      <c r="H208" s="121"/>
      <c r="I208" s="121"/>
      <c r="J208" s="100" t="s">
        <v>112</v>
      </c>
      <c r="K208" s="118"/>
    </row>
    <row r="209" spans="1:11" x14ac:dyDescent="0.2">
      <c r="A209" s="119"/>
      <c r="B209" s="116"/>
      <c r="C209" s="116"/>
      <c r="D209" s="124" t="s">
        <v>2</v>
      </c>
      <c r="E209" s="121"/>
      <c r="F209" s="121"/>
      <c r="G209" s="121"/>
      <c r="H209" s="121"/>
      <c r="I209" s="121"/>
      <c r="J209" s="198">
        <f>SUM(J207:J208)</f>
        <v>22628.2</v>
      </c>
      <c r="K209" s="118"/>
    </row>
    <row r="210" spans="1:11" ht="13.5" thickBot="1" x14ac:dyDescent="0.25">
      <c r="A210" s="119"/>
      <c r="B210" s="116"/>
      <c r="C210" s="125"/>
      <c r="D210" s="107" t="s">
        <v>52</v>
      </c>
      <c r="E210" s="107"/>
      <c r="F210" s="126"/>
      <c r="G210" s="126"/>
      <c r="H210" s="109"/>
      <c r="I210" s="109"/>
      <c r="J210" s="127"/>
      <c r="K210" s="118"/>
    </row>
    <row r="211" spans="1:11" ht="13.5" thickBot="1" x14ac:dyDescent="0.25">
      <c r="A211" s="6"/>
      <c r="B211" s="51"/>
      <c r="C211" s="52"/>
      <c r="D211" s="52"/>
      <c r="E211" s="52"/>
      <c r="F211" s="52"/>
      <c r="G211" s="52"/>
      <c r="H211" s="52"/>
      <c r="I211" s="52"/>
      <c r="J211" s="52"/>
      <c r="K211" s="50"/>
    </row>
    <row r="212" spans="1:11" x14ac:dyDescent="0.2">
      <c r="A212" s="6"/>
      <c r="B212" s="51"/>
      <c r="C212" s="2"/>
      <c r="D212" s="20" t="s">
        <v>53</v>
      </c>
      <c r="E212" s="4"/>
      <c r="F212" s="4"/>
      <c r="G212" s="4"/>
      <c r="H212" s="684" t="s">
        <v>22</v>
      </c>
      <c r="I212" s="685"/>
      <c r="J212" s="686"/>
      <c r="K212" s="50"/>
    </row>
    <row r="213" spans="1:11" x14ac:dyDescent="0.2">
      <c r="A213" s="6"/>
      <c r="B213" s="51"/>
      <c r="C213" s="51"/>
      <c r="D213" s="182" t="s">
        <v>54</v>
      </c>
      <c r="E213" s="128"/>
      <c r="F213" s="182"/>
      <c r="G213" s="129" t="s">
        <v>55</v>
      </c>
      <c r="H213" s="54" t="s">
        <v>29</v>
      </c>
      <c r="I213" s="54" t="s">
        <v>30</v>
      </c>
      <c r="J213" s="55" t="s">
        <v>31</v>
      </c>
      <c r="K213" s="50"/>
    </row>
    <row r="214" spans="1:11" x14ac:dyDescent="0.2">
      <c r="A214" s="136"/>
      <c r="B214" s="130"/>
      <c r="C214" s="130"/>
      <c r="D214" s="131" t="s">
        <v>56</v>
      </c>
      <c r="E214" s="182"/>
      <c r="F214" s="131"/>
      <c r="G214" s="183">
        <v>1</v>
      </c>
      <c r="H214" s="199">
        <f>J140</f>
        <v>629358.80000000005</v>
      </c>
      <c r="I214" s="133"/>
      <c r="J214" s="134"/>
      <c r="K214" s="135"/>
    </row>
    <row r="215" spans="1:11" x14ac:dyDescent="0.2">
      <c r="A215" s="119"/>
      <c r="B215" s="116"/>
      <c r="C215" s="116"/>
      <c r="D215" s="131" t="s">
        <v>57</v>
      </c>
      <c r="E215" s="131"/>
      <c r="F215" s="131"/>
      <c r="G215" s="200">
        <v>1</v>
      </c>
      <c r="H215" s="199">
        <f>I162</f>
        <v>140000</v>
      </c>
      <c r="I215" s="138"/>
      <c r="J215" s="139"/>
      <c r="K215" s="118"/>
    </row>
    <row r="216" spans="1:11" x14ac:dyDescent="0.2">
      <c r="A216" s="119"/>
      <c r="B216" s="116"/>
      <c r="C216" s="116"/>
      <c r="D216" s="131" t="s">
        <v>58</v>
      </c>
      <c r="E216" s="131"/>
      <c r="F216" s="131"/>
      <c r="G216" s="137"/>
      <c r="H216" s="137"/>
      <c r="I216" s="137"/>
      <c r="J216" s="100"/>
      <c r="K216" s="118"/>
    </row>
    <row r="217" spans="1:11" x14ac:dyDescent="0.2">
      <c r="A217" s="119"/>
      <c r="B217" s="116"/>
      <c r="C217" s="116"/>
      <c r="D217" s="131" t="s">
        <v>59</v>
      </c>
      <c r="E217" s="131"/>
      <c r="F217" s="131"/>
      <c r="G217" s="137"/>
      <c r="H217" s="137"/>
      <c r="I217" s="137"/>
      <c r="J217" s="100"/>
      <c r="K217" s="118"/>
    </row>
    <row r="218" spans="1:11" x14ac:dyDescent="0.2">
      <c r="A218" s="119"/>
      <c r="B218" s="116"/>
      <c r="C218" s="116"/>
      <c r="D218" s="140" t="s">
        <v>60</v>
      </c>
      <c r="E218" s="131"/>
      <c r="F218" s="131"/>
      <c r="G218" s="138"/>
      <c r="H218" s="201">
        <f>J209</f>
        <v>22628.2</v>
      </c>
      <c r="I218" s="138"/>
      <c r="J218" s="139"/>
      <c r="K218" s="118"/>
    </row>
    <row r="219" spans="1:11" x14ac:dyDescent="0.2">
      <c r="A219" s="119"/>
      <c r="B219" s="116"/>
      <c r="C219" s="116"/>
      <c r="D219" s="140" t="s">
        <v>61</v>
      </c>
      <c r="E219" s="131"/>
      <c r="F219" s="131"/>
      <c r="G219" s="138"/>
      <c r="H219" s="138"/>
      <c r="I219" s="201">
        <f>J202</f>
        <v>339423</v>
      </c>
      <c r="J219" s="100"/>
      <c r="K219" s="118"/>
    </row>
    <row r="220" spans="1:11" x14ac:dyDescent="0.2">
      <c r="A220" s="119"/>
      <c r="B220" s="116"/>
      <c r="C220" s="116"/>
      <c r="D220" s="140" t="s">
        <v>62</v>
      </c>
      <c r="E220" s="131"/>
      <c r="F220" s="131"/>
      <c r="G220" s="137"/>
      <c r="H220" s="138"/>
      <c r="I220" s="138"/>
      <c r="J220" s="100"/>
      <c r="K220" s="118"/>
    </row>
    <row r="221" spans="1:11" x14ac:dyDescent="0.2">
      <c r="A221" s="119"/>
      <c r="B221" s="116"/>
      <c r="C221" s="116"/>
      <c r="D221" s="141" t="s">
        <v>63</v>
      </c>
      <c r="E221" s="131"/>
      <c r="F221" s="141"/>
      <c r="G221" s="99"/>
      <c r="H221" s="197">
        <f>SUM(H214:H218)</f>
        <v>791987</v>
      </c>
      <c r="I221" s="197">
        <f>I216+I217+I219</f>
        <v>339423</v>
      </c>
      <c r="J221" s="100">
        <f>J216+J217+J219+J220</f>
        <v>0</v>
      </c>
      <c r="K221" s="118"/>
    </row>
    <row r="222" spans="1:11" ht="13.5" thickBot="1" x14ac:dyDescent="0.25">
      <c r="A222" s="119"/>
      <c r="B222" s="116"/>
      <c r="C222" s="125"/>
      <c r="D222" s="142" t="s">
        <v>64</v>
      </c>
      <c r="E222" s="143"/>
      <c r="F222" s="142"/>
      <c r="G222" s="144"/>
      <c r="H222" s="725">
        <f>G221+H221+I221+J221</f>
        <v>1131410</v>
      </c>
      <c r="I222" s="726"/>
      <c r="J222" s="727"/>
      <c r="K222" s="118"/>
    </row>
    <row r="223" spans="1:11" ht="13.5" thickBot="1" x14ac:dyDescent="0.25">
      <c r="B223" s="34"/>
      <c r="C223" s="35"/>
      <c r="D223" s="35"/>
      <c r="E223" s="35"/>
      <c r="F223" s="35"/>
      <c r="G223" s="35"/>
      <c r="H223" s="35"/>
      <c r="I223" s="35"/>
      <c r="J223" s="35"/>
      <c r="K223" s="36"/>
    </row>
    <row r="224" spans="1:11" ht="13.5" thickBot="1" x14ac:dyDescent="0.25"/>
    <row r="225" spans="1:11" ht="15.75" x14ac:dyDescent="0.25">
      <c r="A225"/>
      <c r="B225" s="214"/>
      <c r="C225" s="215" t="s">
        <v>10</v>
      </c>
      <c r="D225" s="216"/>
      <c r="E225" s="216"/>
      <c r="F225" s="216"/>
      <c r="G225" s="216"/>
      <c r="H225" s="216"/>
      <c r="I225" s="216"/>
      <c r="J225" s="216"/>
      <c r="K225" s="217"/>
    </row>
    <row r="226" spans="1:11" ht="15" x14ac:dyDescent="0.25">
      <c r="A226"/>
      <c r="B226" s="218"/>
      <c r="C226" s="728" t="s">
        <v>11</v>
      </c>
      <c r="D226" s="728"/>
      <c r="E226" s="728"/>
      <c r="F226" s="728"/>
      <c r="G226" s="728"/>
      <c r="H226" s="728"/>
      <c r="I226" s="728"/>
      <c r="J226" s="728"/>
      <c r="K226" s="219"/>
    </row>
    <row r="227" spans="1:11" ht="15" x14ac:dyDescent="0.25">
      <c r="A227"/>
      <c r="B227" s="218"/>
      <c r="C227" s="728"/>
      <c r="D227" s="728"/>
      <c r="E227" s="728"/>
      <c r="F227" s="728"/>
      <c r="G227" s="728"/>
      <c r="H227" s="728"/>
      <c r="I227" s="728"/>
      <c r="J227" s="728"/>
      <c r="K227" s="219"/>
    </row>
    <row r="228" spans="1:11" ht="15" x14ac:dyDescent="0.25">
      <c r="A228"/>
      <c r="B228" s="218"/>
      <c r="C228" s="728"/>
      <c r="D228" s="728"/>
      <c r="E228" s="728"/>
      <c r="F228" s="728"/>
      <c r="G228" s="728"/>
      <c r="H228" s="728"/>
      <c r="I228" s="728"/>
      <c r="J228" s="728"/>
      <c r="K228" s="219"/>
    </row>
    <row r="229" spans="1:11" ht="15" x14ac:dyDescent="0.25">
      <c r="A229"/>
      <c r="B229" s="218"/>
      <c r="C229" s="220"/>
      <c r="D229" s="220"/>
      <c r="E229" s="220"/>
      <c r="F229" s="220"/>
      <c r="G229" s="220"/>
      <c r="H229" s="220"/>
      <c r="I229" s="220"/>
      <c r="J229" s="220"/>
      <c r="K229" s="219"/>
    </row>
    <row r="230" spans="1:11" x14ac:dyDescent="0.2">
      <c r="A230" s="221"/>
      <c r="B230" s="222"/>
      <c r="C230" s="223" t="s">
        <v>0</v>
      </c>
      <c r="D230" s="221"/>
      <c r="E230" s="224" t="s">
        <v>4</v>
      </c>
      <c r="F230" s="223"/>
      <c r="G230" s="225" t="s">
        <v>12</v>
      </c>
      <c r="H230" s="223"/>
      <c r="I230" s="223"/>
      <c r="J230" s="225"/>
      <c r="K230" s="226"/>
    </row>
    <row r="231" spans="1:11" x14ac:dyDescent="0.2">
      <c r="A231" s="221"/>
      <c r="B231" s="222"/>
      <c r="C231" s="223" t="s">
        <v>1</v>
      </c>
      <c r="D231" s="221"/>
      <c r="E231" s="227" t="s">
        <v>6</v>
      </c>
      <c r="F231" s="223"/>
      <c r="G231" s="225" t="s">
        <v>13</v>
      </c>
      <c r="H231" s="228" t="s">
        <v>132</v>
      </c>
      <c r="I231" s="225"/>
      <c r="J231" s="223"/>
      <c r="K231" s="226"/>
    </row>
    <row r="232" spans="1:11" x14ac:dyDescent="0.2">
      <c r="A232" s="221"/>
      <c r="B232" s="222"/>
      <c r="C232" s="223" t="s">
        <v>70</v>
      </c>
      <c r="D232" s="223"/>
      <c r="E232" s="229">
        <v>172893</v>
      </c>
      <c r="F232" s="223" t="s">
        <v>14</v>
      </c>
      <c r="G232" s="225" t="s">
        <v>15</v>
      </c>
      <c r="H232" s="230" t="s">
        <v>133</v>
      </c>
      <c r="I232" s="225"/>
      <c r="J232" s="223"/>
      <c r="K232" s="226"/>
    </row>
    <row r="233" spans="1:11" x14ac:dyDescent="0.2">
      <c r="A233" s="221"/>
      <c r="B233" s="222"/>
      <c r="C233" s="223"/>
      <c r="D233" s="223"/>
      <c r="E233" s="223"/>
      <c r="F233" s="223"/>
      <c r="G233" s="225" t="s">
        <v>16</v>
      </c>
      <c r="H233" s="230">
        <v>2341</v>
      </c>
      <c r="I233" s="225"/>
      <c r="J233" s="223"/>
      <c r="K233" s="226"/>
    </row>
    <row r="234" spans="1:11" x14ac:dyDescent="0.2">
      <c r="A234" s="221"/>
      <c r="B234" s="222"/>
      <c r="C234" s="223"/>
      <c r="D234" s="223"/>
      <c r="E234" s="223"/>
      <c r="F234" s="223"/>
      <c r="G234" s="225" t="s">
        <v>17</v>
      </c>
      <c r="H234" s="230">
        <v>1490032799</v>
      </c>
      <c r="I234" s="225"/>
      <c r="J234" s="223"/>
      <c r="K234" s="226"/>
    </row>
    <row r="235" spans="1:11" ht="15.75" thickBot="1" x14ac:dyDescent="0.3">
      <c r="A235"/>
      <c r="B235" s="218"/>
      <c r="C235" s="231"/>
      <c r="D235" s="231"/>
      <c r="E235" s="231"/>
      <c r="F235" s="231"/>
      <c r="G235" s="231"/>
      <c r="H235" s="231"/>
      <c r="I235" s="231"/>
      <c r="J235" s="231"/>
      <c r="K235" s="219"/>
    </row>
    <row r="236" spans="1:11" x14ac:dyDescent="0.2">
      <c r="A236" s="231"/>
      <c r="B236" s="218"/>
      <c r="C236" s="214"/>
      <c r="D236" s="232" t="s">
        <v>18</v>
      </c>
      <c r="E236" s="216"/>
      <c r="F236" s="216"/>
      <c r="G236" s="216"/>
      <c r="H236" s="216"/>
      <c r="I236" s="216"/>
      <c r="J236" s="217"/>
      <c r="K236" s="219"/>
    </row>
    <row r="237" spans="1:11" ht="15.75" thickBot="1" x14ac:dyDescent="0.3">
      <c r="A237"/>
      <c r="B237" s="218"/>
      <c r="C237" s="218"/>
      <c r="D237" s="223"/>
      <c r="E237" s="231"/>
      <c r="F237" s="231"/>
      <c r="G237" s="231"/>
      <c r="H237" s="231"/>
      <c r="I237" s="231"/>
      <c r="J237" s="219"/>
      <c r="K237" s="219"/>
    </row>
    <row r="238" spans="1:11" ht="15.75" thickBot="1" x14ac:dyDescent="0.3">
      <c r="A238"/>
      <c r="B238" s="218"/>
      <c r="C238" s="218"/>
      <c r="D238" s="729" t="s">
        <v>19</v>
      </c>
      <c r="E238" s="729"/>
      <c r="F238" s="730" t="s">
        <v>75</v>
      </c>
      <c r="G238" s="730" t="s">
        <v>65</v>
      </c>
      <c r="H238" s="730" t="s">
        <v>66</v>
      </c>
      <c r="I238" s="730" t="s">
        <v>76</v>
      </c>
      <c r="J238" s="731" t="s">
        <v>22</v>
      </c>
      <c r="K238" s="219"/>
    </row>
    <row r="239" spans="1:11" ht="38.25" x14ac:dyDescent="0.25">
      <c r="A239"/>
      <c r="B239" s="218"/>
      <c r="C239" s="218"/>
      <c r="D239" s="233" t="s">
        <v>78</v>
      </c>
      <c r="E239" s="234" t="s">
        <v>79</v>
      </c>
      <c r="F239" s="730"/>
      <c r="G239" s="730"/>
      <c r="H239" s="730"/>
      <c r="I239" s="730"/>
      <c r="J239" s="731"/>
      <c r="K239" s="219"/>
    </row>
    <row r="240" spans="1:11" ht="15" x14ac:dyDescent="0.25">
      <c r="A240"/>
      <c r="B240" s="218"/>
      <c r="C240" s="218"/>
      <c r="D240" s="235" t="s">
        <v>134</v>
      </c>
      <c r="E240" s="235" t="s">
        <v>134</v>
      </c>
      <c r="F240" s="235" t="s">
        <v>134</v>
      </c>
      <c r="G240" s="235" t="s">
        <v>134</v>
      </c>
      <c r="H240" s="235" t="s">
        <v>134</v>
      </c>
      <c r="I240" s="235" t="s">
        <v>134</v>
      </c>
      <c r="J240" s="235" t="s">
        <v>134</v>
      </c>
      <c r="K240" s="219"/>
    </row>
    <row r="241" spans="1:11" ht="15" x14ac:dyDescent="0.25">
      <c r="A241"/>
      <c r="B241" s="218"/>
      <c r="C241" s="218"/>
      <c r="D241" s="236" t="s">
        <v>135</v>
      </c>
      <c r="E241" s="231"/>
      <c r="F241" s="231"/>
      <c r="G241" s="231"/>
      <c r="H241" s="231"/>
      <c r="I241" s="231"/>
      <c r="J241" s="219"/>
      <c r="K241" s="219"/>
    </row>
    <row r="242" spans="1:11" ht="15" x14ac:dyDescent="0.25">
      <c r="A242"/>
      <c r="B242" s="218"/>
      <c r="C242" s="218"/>
      <c r="D242" s="236" t="s">
        <v>136</v>
      </c>
      <c r="E242" s="237"/>
      <c r="F242" s="237"/>
      <c r="G242" s="237"/>
      <c r="H242" s="237"/>
      <c r="I242" s="237"/>
      <c r="J242" s="238"/>
      <c r="K242" s="219"/>
    </row>
    <row r="243" spans="1:11" ht="77.25" x14ac:dyDescent="0.25">
      <c r="A243"/>
      <c r="B243" s="218"/>
      <c r="C243" s="218"/>
      <c r="D243" s="239" t="s">
        <v>137</v>
      </c>
      <c r="E243" s="237"/>
      <c r="F243" s="237"/>
      <c r="G243" s="237"/>
      <c r="H243" s="237"/>
      <c r="I243" s="237"/>
      <c r="J243" s="238"/>
      <c r="K243" s="219"/>
    </row>
    <row r="244" spans="1:11" ht="15" x14ac:dyDescent="0.25">
      <c r="A244"/>
      <c r="B244" s="218"/>
      <c r="C244" s="218"/>
      <c r="D244" s="231" t="s">
        <v>138</v>
      </c>
      <c r="E244" s="237"/>
      <c r="F244" s="237"/>
      <c r="G244" s="237"/>
      <c r="H244" s="237"/>
      <c r="I244" s="237"/>
      <c r="J244" s="238"/>
      <c r="K244" s="219"/>
    </row>
    <row r="245" spans="1:11" ht="15" x14ac:dyDescent="0.25">
      <c r="A245"/>
      <c r="B245" s="218"/>
      <c r="C245" s="218"/>
      <c r="D245" s="240" t="s">
        <v>69</v>
      </c>
      <c r="E245" s="237"/>
      <c r="F245" s="237"/>
      <c r="G245" s="237"/>
      <c r="H245" s="237"/>
      <c r="I245" s="237"/>
      <c r="J245" s="238"/>
      <c r="K245" s="219"/>
    </row>
    <row r="246" spans="1:11" ht="15" x14ac:dyDescent="0.25">
      <c r="A246"/>
      <c r="B246" s="218"/>
      <c r="C246" s="218"/>
      <c r="D246" s="240" t="s">
        <v>139</v>
      </c>
      <c r="E246" s="237"/>
      <c r="F246" s="237"/>
      <c r="G246" s="237"/>
      <c r="H246" s="237"/>
      <c r="I246" s="237"/>
      <c r="J246" s="238"/>
      <c r="K246" s="219"/>
    </row>
    <row r="247" spans="1:11" ht="15" x14ac:dyDescent="0.25">
      <c r="A247"/>
      <c r="B247" s="218"/>
      <c r="C247" s="218"/>
      <c r="D247" s="231" t="s">
        <v>140</v>
      </c>
      <c r="E247" s="237"/>
      <c r="F247" s="237"/>
      <c r="G247" s="237"/>
      <c r="H247" s="237"/>
      <c r="I247" s="237"/>
      <c r="J247" s="238"/>
      <c r="K247" s="219"/>
    </row>
    <row r="248" spans="1:11" ht="15" x14ac:dyDescent="0.25">
      <c r="A248"/>
      <c r="B248" s="218"/>
      <c r="C248" s="218"/>
      <c r="D248" s="231" t="s">
        <v>141</v>
      </c>
      <c r="E248" s="237"/>
      <c r="F248" s="237"/>
      <c r="G248" s="237"/>
      <c r="H248" s="237"/>
      <c r="I248" s="237"/>
      <c r="J248" s="238"/>
      <c r="K248" s="219"/>
    </row>
    <row r="249" spans="1:11" ht="15" x14ac:dyDescent="0.25">
      <c r="A249"/>
      <c r="B249" s="218"/>
      <c r="C249" s="218"/>
      <c r="D249" s="231" t="s">
        <v>142</v>
      </c>
      <c r="E249" s="237"/>
      <c r="F249" s="237"/>
      <c r="G249" s="237"/>
      <c r="H249" s="237"/>
      <c r="I249" s="237"/>
      <c r="J249" s="238"/>
      <c r="K249" s="219"/>
    </row>
    <row r="250" spans="1:11" ht="15" x14ac:dyDescent="0.25">
      <c r="A250"/>
      <c r="B250" s="218"/>
      <c r="C250" s="218"/>
      <c r="D250" s="231" t="s">
        <v>143</v>
      </c>
      <c r="E250" s="237"/>
      <c r="F250" s="237"/>
      <c r="G250" s="237"/>
      <c r="H250" s="237"/>
      <c r="I250" s="237"/>
      <c r="J250" s="238"/>
      <c r="K250" s="219"/>
    </row>
    <row r="251" spans="1:11" ht="15" x14ac:dyDescent="0.25">
      <c r="A251"/>
      <c r="B251" s="218"/>
      <c r="C251" s="218"/>
      <c r="D251" s="231" t="s">
        <v>144</v>
      </c>
      <c r="E251" s="237"/>
      <c r="F251" s="237"/>
      <c r="G251" s="237"/>
      <c r="H251" s="237"/>
      <c r="I251" s="237"/>
      <c r="J251" s="238"/>
      <c r="K251" s="219"/>
    </row>
    <row r="252" spans="1:11" ht="15" x14ac:dyDescent="0.25">
      <c r="A252"/>
      <c r="B252" s="218"/>
      <c r="C252" s="218"/>
      <c r="D252" s="231" t="s">
        <v>145</v>
      </c>
      <c r="E252" s="237"/>
      <c r="F252" s="237"/>
      <c r="G252" s="237"/>
      <c r="H252" s="237"/>
      <c r="I252" s="237"/>
      <c r="J252" s="238"/>
      <c r="K252" s="219"/>
    </row>
    <row r="253" spans="1:11" ht="15" x14ac:dyDescent="0.25">
      <c r="A253"/>
      <c r="B253" s="218"/>
      <c r="C253" s="218"/>
      <c r="D253" s="231" t="s">
        <v>146</v>
      </c>
      <c r="E253" s="237"/>
      <c r="F253" s="237"/>
      <c r="G253" s="237"/>
      <c r="H253" s="237"/>
      <c r="I253" s="237"/>
      <c r="J253" s="238"/>
      <c r="K253" s="219"/>
    </row>
    <row r="254" spans="1:11" ht="15" x14ac:dyDescent="0.25">
      <c r="A254"/>
      <c r="B254" s="218"/>
      <c r="C254" s="218"/>
      <c r="D254" s="231" t="s">
        <v>147</v>
      </c>
      <c r="E254" s="237"/>
      <c r="F254" s="237"/>
      <c r="G254" s="237"/>
      <c r="H254" s="237"/>
      <c r="I254" s="237"/>
      <c r="J254" s="238"/>
      <c r="K254" s="219"/>
    </row>
    <row r="255" spans="1:11" ht="15.75" thickBot="1" x14ac:dyDescent="0.3">
      <c r="A255"/>
      <c r="B255" s="218"/>
      <c r="C255" s="241"/>
      <c r="D255" s="242"/>
      <c r="E255" s="242"/>
      <c r="F255" s="242"/>
      <c r="G255" s="242"/>
      <c r="H255" s="242"/>
      <c r="I255" s="242"/>
      <c r="J255" s="243"/>
      <c r="K255" s="219"/>
    </row>
    <row r="256" spans="1:11" ht="15" x14ac:dyDescent="0.25">
      <c r="A256"/>
      <c r="B256" s="218"/>
      <c r="C256" s="231"/>
      <c r="D256" s="231"/>
      <c r="E256" s="231"/>
      <c r="F256" s="231"/>
      <c r="G256" s="231"/>
      <c r="H256" s="231"/>
      <c r="I256" s="231"/>
      <c r="J256" s="231"/>
      <c r="K256" s="219"/>
    </row>
    <row r="257" spans="1:11" ht="15.75" thickBot="1" x14ac:dyDescent="0.3">
      <c r="A257"/>
      <c r="B257" s="218"/>
      <c r="C257" s="231"/>
      <c r="D257" s="231"/>
      <c r="E257" s="231"/>
      <c r="F257" s="231"/>
      <c r="G257" s="231"/>
      <c r="H257" s="231"/>
      <c r="I257" s="231"/>
      <c r="J257" s="231"/>
      <c r="K257" s="219"/>
    </row>
    <row r="258" spans="1:11" ht="15" x14ac:dyDescent="0.25">
      <c r="A258"/>
      <c r="B258" s="218"/>
      <c r="C258" s="214"/>
      <c r="D258" s="232" t="s">
        <v>26</v>
      </c>
      <c r="E258" s="216"/>
      <c r="F258" s="216"/>
      <c r="G258" s="216"/>
      <c r="H258" s="216"/>
      <c r="I258" s="216"/>
      <c r="J258" s="217"/>
      <c r="K258" s="219"/>
    </row>
    <row r="259" spans="1:11" ht="15.75" thickBot="1" x14ac:dyDescent="0.3">
      <c r="A259"/>
      <c r="B259" s="218"/>
      <c r="C259" s="218"/>
      <c r="D259" s="223"/>
      <c r="E259" s="231"/>
      <c r="F259" s="231"/>
      <c r="G259" s="231"/>
      <c r="H259" s="231"/>
      <c r="I259" s="231"/>
      <c r="J259" s="219"/>
      <c r="K259" s="219"/>
    </row>
    <row r="260" spans="1:11" ht="15.75" thickBot="1" x14ac:dyDescent="0.3">
      <c r="A260"/>
      <c r="B260" s="218"/>
      <c r="C260" s="218"/>
      <c r="D260" s="721" t="s">
        <v>19</v>
      </c>
      <c r="E260" s="721"/>
      <c r="F260" s="721"/>
      <c r="G260" s="722" t="s">
        <v>20</v>
      </c>
      <c r="H260" s="722" t="s">
        <v>21</v>
      </c>
      <c r="I260" s="723" t="s">
        <v>22</v>
      </c>
      <c r="J260" s="723"/>
      <c r="K260" s="219"/>
    </row>
    <row r="261" spans="1:11" ht="15" x14ac:dyDescent="0.25">
      <c r="A261"/>
      <c r="B261" s="218"/>
      <c r="C261" s="218"/>
      <c r="D261" s="244" t="s">
        <v>23</v>
      </c>
      <c r="E261" s="724" t="s">
        <v>24</v>
      </c>
      <c r="F261" s="724"/>
      <c r="G261" s="722"/>
      <c r="H261" s="722"/>
      <c r="I261" s="723"/>
      <c r="J261" s="723"/>
      <c r="K261" s="219"/>
    </row>
    <row r="262" spans="1:11" ht="64.5" x14ac:dyDescent="0.25">
      <c r="A262"/>
      <c r="B262" s="218"/>
      <c r="C262" s="218"/>
      <c r="D262" s="245" t="s">
        <v>148</v>
      </c>
      <c r="E262" s="720" t="s">
        <v>149</v>
      </c>
      <c r="F262" s="720"/>
      <c r="G262" s="246" t="s">
        <v>150</v>
      </c>
      <c r="H262" s="246" t="s">
        <v>151</v>
      </c>
      <c r="I262" s="720" t="s">
        <v>152</v>
      </c>
      <c r="J262" s="720"/>
      <c r="K262" s="219"/>
    </row>
    <row r="263" spans="1:11" ht="15" x14ac:dyDescent="0.25">
      <c r="A263"/>
      <c r="B263" s="218"/>
      <c r="C263" s="218"/>
      <c r="D263" s="231" t="s">
        <v>27</v>
      </c>
      <c r="E263" s="237"/>
      <c r="F263" s="237"/>
      <c r="G263" s="237"/>
      <c r="H263" s="237"/>
      <c r="I263" s="237"/>
      <c r="J263" s="238"/>
      <c r="K263" s="219"/>
    </row>
    <row r="264" spans="1:11" ht="15" x14ac:dyDescent="0.25">
      <c r="A264"/>
      <c r="B264" s="218"/>
      <c r="C264" s="218"/>
      <c r="D264" s="240" t="s">
        <v>153</v>
      </c>
      <c r="E264" s="237"/>
      <c r="F264" s="237"/>
      <c r="G264" s="237"/>
      <c r="H264" s="237"/>
      <c r="I264" s="237"/>
      <c r="J264" s="238"/>
      <c r="K264" s="219"/>
    </row>
    <row r="265" spans="1:11" ht="15" x14ac:dyDescent="0.25">
      <c r="A265"/>
      <c r="B265" s="218"/>
      <c r="C265" s="218"/>
      <c r="D265" s="231" t="s">
        <v>154</v>
      </c>
      <c r="E265" s="240"/>
      <c r="F265" s="247"/>
      <c r="G265" s="248"/>
      <c r="H265" s="248"/>
      <c r="I265" s="248"/>
      <c r="J265" s="249"/>
      <c r="K265" s="219"/>
    </row>
    <row r="266" spans="1:11" ht="15" x14ac:dyDescent="0.25">
      <c r="A266"/>
      <c r="B266" s="218"/>
      <c r="C266" s="218"/>
      <c r="D266" s="240" t="s">
        <v>155</v>
      </c>
      <c r="E266" s="240"/>
      <c r="F266" s="247"/>
      <c r="G266" s="248"/>
      <c r="H266" s="248"/>
      <c r="I266" s="248"/>
      <c r="J266" s="249"/>
      <c r="K266" s="219"/>
    </row>
    <row r="267" spans="1:11" ht="15" x14ac:dyDescent="0.25">
      <c r="A267"/>
      <c r="B267" s="218"/>
      <c r="C267" s="218"/>
      <c r="D267" s="240" t="s">
        <v>156</v>
      </c>
      <c r="E267" s="237"/>
      <c r="F267" s="237"/>
      <c r="G267" s="237"/>
      <c r="H267" s="237"/>
      <c r="I267" s="237"/>
      <c r="J267" s="238"/>
      <c r="K267" s="219"/>
    </row>
    <row r="268" spans="1:11" ht="15" x14ac:dyDescent="0.25">
      <c r="A268"/>
      <c r="B268" s="218"/>
      <c r="C268" s="218"/>
      <c r="D268" s="250" t="s">
        <v>157</v>
      </c>
      <c r="E268" s="237"/>
      <c r="F268" s="237"/>
      <c r="G268" s="237"/>
      <c r="H268" s="237"/>
      <c r="I268" s="237"/>
      <c r="J268" s="238"/>
      <c r="K268" s="219"/>
    </row>
    <row r="269" spans="1:11" ht="15.75" thickBot="1" x14ac:dyDescent="0.3">
      <c r="A269"/>
      <c r="B269" s="218"/>
      <c r="C269" s="241"/>
      <c r="D269" s="251" t="s">
        <v>158</v>
      </c>
      <c r="E269" s="252"/>
      <c r="F269" s="252"/>
      <c r="G269" s="252"/>
      <c r="H269" s="252"/>
      <c r="I269" s="252"/>
      <c r="J269" s="253"/>
      <c r="K269" s="219"/>
    </row>
    <row r="270" spans="1:11" ht="15.75" thickBot="1" x14ac:dyDescent="0.3">
      <c r="A270"/>
      <c r="B270" s="218"/>
      <c r="C270" s="231"/>
      <c r="D270" s="231"/>
      <c r="E270" s="231"/>
      <c r="F270" s="231"/>
      <c r="G270" s="231"/>
      <c r="H270" s="231"/>
      <c r="I270" s="231"/>
      <c r="J270" s="231"/>
      <c r="K270" s="219"/>
    </row>
    <row r="271" spans="1:11" ht="15" x14ac:dyDescent="0.25">
      <c r="A271"/>
      <c r="B271" s="218"/>
      <c r="C271" s="214"/>
      <c r="D271" s="232" t="s">
        <v>159</v>
      </c>
      <c r="E271" s="216"/>
      <c r="F271" s="216"/>
      <c r="G271" s="216"/>
      <c r="H271" s="216"/>
      <c r="I271" s="216"/>
      <c r="J271" s="217"/>
      <c r="K271" s="219"/>
    </row>
    <row r="272" spans="1:11" ht="15.75" thickBot="1" x14ac:dyDescent="0.3">
      <c r="A272"/>
      <c r="B272" s="218"/>
      <c r="C272" s="218"/>
      <c r="D272" s="231"/>
      <c r="E272" s="231"/>
      <c r="F272" s="231"/>
      <c r="G272" s="231"/>
      <c r="H272" s="231"/>
      <c r="I272" s="231"/>
      <c r="J272" s="219"/>
      <c r="K272" s="219"/>
    </row>
    <row r="273" spans="1:11" ht="13.5" thickBot="1" x14ac:dyDescent="0.25">
      <c r="A273" s="221"/>
      <c r="B273" s="222"/>
      <c r="C273" s="222"/>
      <c r="D273" s="721" t="s">
        <v>19</v>
      </c>
      <c r="E273" s="721"/>
      <c r="F273" s="722" t="s">
        <v>20</v>
      </c>
      <c r="G273" s="722" t="s">
        <v>21</v>
      </c>
      <c r="H273" s="723" t="s">
        <v>22</v>
      </c>
      <c r="I273" s="723"/>
      <c r="J273" s="723"/>
      <c r="K273" s="226"/>
    </row>
    <row r="274" spans="1:11" x14ac:dyDescent="0.2">
      <c r="A274" s="221"/>
      <c r="B274" s="222"/>
      <c r="C274" s="222"/>
      <c r="D274" s="244" t="s">
        <v>23</v>
      </c>
      <c r="E274" s="254" t="s">
        <v>24</v>
      </c>
      <c r="F274" s="722"/>
      <c r="G274" s="722"/>
      <c r="H274" s="255" t="s">
        <v>29</v>
      </c>
      <c r="I274" s="255" t="s">
        <v>30</v>
      </c>
      <c r="J274" s="256" t="s">
        <v>31</v>
      </c>
      <c r="K274" s="226"/>
    </row>
    <row r="275" spans="1:11" ht="15.75" thickBot="1" x14ac:dyDescent="0.3">
      <c r="A275"/>
      <c r="B275" s="218"/>
      <c r="C275" s="218"/>
      <c r="D275" s="235" t="s">
        <v>134</v>
      </c>
      <c r="E275" s="235" t="s">
        <v>134</v>
      </c>
      <c r="F275" s="235" t="s">
        <v>134</v>
      </c>
      <c r="G275" s="235" t="s">
        <v>134</v>
      </c>
      <c r="H275" s="235" t="s">
        <v>134</v>
      </c>
      <c r="I275" s="235" t="s">
        <v>134</v>
      </c>
      <c r="J275" s="235" t="s">
        <v>134</v>
      </c>
      <c r="K275" s="219"/>
    </row>
    <row r="276" spans="1:11" ht="15" x14ac:dyDescent="0.25">
      <c r="A276"/>
      <c r="B276" s="218"/>
      <c r="C276" s="218"/>
      <c r="D276" s="257" t="s">
        <v>25</v>
      </c>
      <c r="E276" s="258"/>
      <c r="F276" s="259"/>
      <c r="G276" s="260"/>
      <c r="H276" s="260"/>
      <c r="I276" s="261"/>
      <c r="J276" s="217"/>
      <c r="K276" s="219"/>
    </row>
    <row r="277" spans="1:11" ht="15" x14ac:dyDescent="0.25">
      <c r="A277"/>
      <c r="B277" s="218"/>
      <c r="C277" s="218"/>
      <c r="D277" s="733" t="s">
        <v>160</v>
      </c>
      <c r="E277" s="733"/>
      <c r="F277" s="733"/>
      <c r="G277" s="733"/>
      <c r="H277" s="733"/>
      <c r="I277" s="733"/>
      <c r="J277" s="733"/>
      <c r="K277" s="219"/>
    </row>
    <row r="278" spans="1:11" ht="15" x14ac:dyDescent="0.25">
      <c r="A278"/>
      <c r="B278" s="218"/>
      <c r="C278" s="218"/>
      <c r="D278" s="262" t="s">
        <v>161</v>
      </c>
      <c r="E278" s="263"/>
      <c r="F278" s="263"/>
      <c r="G278" s="263"/>
      <c r="H278" s="263"/>
      <c r="I278" s="263"/>
      <c r="J278" s="264"/>
      <c r="K278" s="219"/>
    </row>
    <row r="279" spans="1:11" ht="15.75" thickBot="1" x14ac:dyDescent="0.3">
      <c r="A279"/>
      <c r="B279" s="218"/>
      <c r="C279" s="241"/>
      <c r="D279" s="265" t="s">
        <v>162</v>
      </c>
      <c r="E279" s="266"/>
      <c r="F279" s="267"/>
      <c r="G279" s="268"/>
      <c r="H279" s="268"/>
      <c r="I279" s="268"/>
      <c r="J279" s="269"/>
      <c r="K279" s="219"/>
    </row>
    <row r="280" spans="1:11" ht="15.75" thickBot="1" x14ac:dyDescent="0.3">
      <c r="A280"/>
      <c r="B280" s="218"/>
      <c r="C280" s="231"/>
      <c r="D280" s="270"/>
      <c r="E280" s="240"/>
      <c r="F280" s="247"/>
      <c r="G280" s="248"/>
      <c r="H280" s="248"/>
      <c r="I280" s="248"/>
      <c r="J280" s="248"/>
      <c r="K280" s="219"/>
    </row>
    <row r="281" spans="1:11" ht="15" x14ac:dyDescent="0.25">
      <c r="A281"/>
      <c r="B281" s="218"/>
      <c r="C281" s="214"/>
      <c r="D281" s="232" t="s">
        <v>163</v>
      </c>
      <c r="E281" s="216"/>
      <c r="F281" s="216"/>
      <c r="G281" s="216"/>
      <c r="H281" s="216"/>
      <c r="I281" s="216"/>
      <c r="J281" s="217"/>
      <c r="K281" s="219"/>
    </row>
    <row r="282" spans="1:11" ht="15.75" thickBot="1" x14ac:dyDescent="0.3">
      <c r="A282"/>
      <c r="B282" s="218"/>
      <c r="C282" s="218"/>
      <c r="D282" s="231"/>
      <c r="E282" s="231"/>
      <c r="F282" s="231"/>
      <c r="G282" s="231"/>
      <c r="H282" s="231"/>
      <c r="I282" s="231"/>
      <c r="J282" s="219"/>
      <c r="K282" s="219"/>
    </row>
    <row r="283" spans="1:11" ht="13.5" thickBot="1" x14ac:dyDescent="0.25">
      <c r="A283" s="221"/>
      <c r="B283" s="222"/>
      <c r="C283" s="222"/>
      <c r="D283" s="721" t="s">
        <v>19</v>
      </c>
      <c r="E283" s="721"/>
      <c r="F283" s="722" t="s">
        <v>20</v>
      </c>
      <c r="G283" s="722" t="s">
        <v>21</v>
      </c>
      <c r="H283" s="723" t="s">
        <v>22</v>
      </c>
      <c r="I283" s="723"/>
      <c r="J283" s="723"/>
      <c r="K283" s="226"/>
    </row>
    <row r="284" spans="1:11" x14ac:dyDescent="0.2">
      <c r="A284" s="221"/>
      <c r="B284" s="222"/>
      <c r="C284" s="222"/>
      <c r="D284" s="244" t="s">
        <v>23</v>
      </c>
      <c r="E284" s="254" t="s">
        <v>24</v>
      </c>
      <c r="F284" s="722"/>
      <c r="G284" s="722"/>
      <c r="H284" s="255" t="s">
        <v>29</v>
      </c>
      <c r="I284" s="255" t="s">
        <v>30</v>
      </c>
      <c r="J284" s="256" t="s">
        <v>31</v>
      </c>
      <c r="K284" s="226"/>
    </row>
    <row r="285" spans="1:11" ht="30" x14ac:dyDescent="0.25">
      <c r="A285"/>
      <c r="B285" s="218"/>
      <c r="C285" s="218"/>
      <c r="D285" s="271" t="s">
        <v>164</v>
      </c>
      <c r="E285" s="271" t="s">
        <v>165</v>
      </c>
      <c r="F285" s="272" t="s">
        <v>166</v>
      </c>
      <c r="G285" s="272" t="s">
        <v>167</v>
      </c>
      <c r="H285" s="273">
        <v>89567.24</v>
      </c>
      <c r="I285" s="246" t="s">
        <v>134</v>
      </c>
      <c r="J285" s="246" t="s">
        <v>134</v>
      </c>
      <c r="K285" s="219"/>
    </row>
    <row r="286" spans="1:11" ht="15" x14ac:dyDescent="0.25">
      <c r="A286"/>
      <c r="B286" s="218"/>
      <c r="C286" s="218"/>
      <c r="D286" s="231" t="s">
        <v>25</v>
      </c>
      <c r="E286" s="240"/>
      <c r="F286" s="247"/>
      <c r="G286" s="248"/>
      <c r="H286" s="248"/>
      <c r="I286" s="248"/>
      <c r="J286" s="249"/>
      <c r="K286" s="219"/>
    </row>
    <row r="287" spans="1:11" ht="15" x14ac:dyDescent="0.25">
      <c r="A287"/>
      <c r="B287" s="218"/>
      <c r="C287" s="218"/>
      <c r="D287" s="732" t="s">
        <v>168</v>
      </c>
      <c r="E287" s="732"/>
      <c r="F287" s="732"/>
      <c r="G287" s="732"/>
      <c r="H287" s="732"/>
      <c r="I287" s="732"/>
      <c r="J287" s="274"/>
      <c r="K287" s="219"/>
    </row>
    <row r="288" spans="1:11" ht="15.75" thickBot="1" x14ac:dyDescent="0.3">
      <c r="A288"/>
      <c r="B288" s="218"/>
      <c r="C288" s="218"/>
      <c r="D288" s="266" t="s">
        <v>162</v>
      </c>
      <c r="E288" s="275"/>
      <c r="F288" s="275"/>
      <c r="G288" s="275"/>
      <c r="H288" s="275"/>
      <c r="I288" s="275"/>
      <c r="J288" s="276"/>
      <c r="K288" s="219"/>
    </row>
    <row r="289" spans="1:11" ht="15.75" thickBot="1" x14ac:dyDescent="0.3">
      <c r="A289"/>
      <c r="B289" s="218"/>
      <c r="C289" s="277"/>
      <c r="D289" s="277"/>
      <c r="E289" s="277"/>
      <c r="F289" s="277"/>
      <c r="G289" s="277"/>
      <c r="H289" s="277"/>
      <c r="I289" s="277"/>
      <c r="J289" s="277"/>
      <c r="K289" s="219"/>
    </row>
    <row r="290" spans="1:11" ht="38.25" x14ac:dyDescent="0.2">
      <c r="A290" s="278"/>
      <c r="B290" s="279"/>
      <c r="C290" s="280"/>
      <c r="D290" s="281" t="s">
        <v>33</v>
      </c>
      <c r="E290" s="282"/>
      <c r="F290" s="282"/>
      <c r="G290" s="283"/>
      <c r="H290" s="284" t="s">
        <v>34</v>
      </c>
      <c r="I290" s="284" t="s">
        <v>35</v>
      </c>
      <c r="J290" s="285" t="s">
        <v>36</v>
      </c>
      <c r="K290" s="286"/>
    </row>
    <row r="291" spans="1:11" x14ac:dyDescent="0.2">
      <c r="A291" s="278"/>
      <c r="B291" s="279"/>
      <c r="C291" s="279"/>
      <c r="D291" s="287" t="s">
        <v>37</v>
      </c>
      <c r="E291" s="288"/>
      <c r="F291" s="288"/>
      <c r="G291" s="288"/>
      <c r="H291" s="289"/>
      <c r="I291" s="289"/>
      <c r="J291" s="290"/>
      <c r="K291" s="286"/>
    </row>
    <row r="292" spans="1:11" x14ac:dyDescent="0.2">
      <c r="A292" s="278"/>
      <c r="B292" s="279"/>
      <c r="C292" s="279"/>
      <c r="D292" s="287" t="s">
        <v>38</v>
      </c>
      <c r="E292" s="288"/>
      <c r="F292" s="288"/>
      <c r="G292" s="288"/>
      <c r="H292" s="289"/>
      <c r="I292" s="289"/>
      <c r="J292" s="290"/>
      <c r="K292" s="286"/>
    </row>
    <row r="293" spans="1:11" x14ac:dyDescent="0.2">
      <c r="A293" s="278"/>
      <c r="B293" s="279"/>
      <c r="C293" s="279"/>
      <c r="D293" s="291" t="s">
        <v>39</v>
      </c>
      <c r="E293" s="292"/>
      <c r="F293" s="292"/>
      <c r="G293" s="292"/>
      <c r="H293" s="289">
        <v>51867.9</v>
      </c>
      <c r="I293" s="289"/>
      <c r="J293" s="290">
        <v>51867.9</v>
      </c>
      <c r="K293" s="286"/>
    </row>
    <row r="294" spans="1:11" x14ac:dyDescent="0.2">
      <c r="A294" s="278"/>
      <c r="B294" s="279"/>
      <c r="C294" s="279"/>
      <c r="D294" s="287" t="s">
        <v>40</v>
      </c>
      <c r="E294" s="288"/>
      <c r="F294" s="288"/>
      <c r="G294" s="288"/>
      <c r="H294" s="289"/>
      <c r="I294" s="289"/>
      <c r="J294" s="290"/>
      <c r="K294" s="286"/>
    </row>
    <row r="295" spans="1:11" x14ac:dyDescent="0.2">
      <c r="A295" s="278"/>
      <c r="B295" s="279"/>
      <c r="C295" s="279"/>
      <c r="D295" s="287" t="s">
        <v>41</v>
      </c>
      <c r="E295" s="288"/>
      <c r="F295" s="288"/>
      <c r="G295" s="288"/>
      <c r="H295" s="289"/>
      <c r="I295" s="289"/>
      <c r="J295" s="290"/>
      <c r="K295" s="286"/>
    </row>
    <row r="296" spans="1:11" x14ac:dyDescent="0.2">
      <c r="A296" s="278"/>
      <c r="B296" s="279"/>
      <c r="C296" s="279"/>
      <c r="D296" s="291" t="s">
        <v>42</v>
      </c>
      <c r="E296" s="292"/>
      <c r="F296" s="292"/>
      <c r="G296" s="292"/>
      <c r="H296" s="289"/>
      <c r="I296" s="289"/>
      <c r="J296" s="290"/>
      <c r="K296" s="286"/>
    </row>
    <row r="297" spans="1:11" x14ac:dyDescent="0.2">
      <c r="A297" s="278"/>
      <c r="B297" s="279"/>
      <c r="C297" s="279"/>
      <c r="D297" s="291" t="s">
        <v>43</v>
      </c>
      <c r="E297" s="292"/>
      <c r="F297" s="292"/>
      <c r="G297" s="292"/>
      <c r="H297" s="289"/>
      <c r="I297" s="289"/>
      <c r="J297" s="290"/>
      <c r="K297" s="286"/>
    </row>
    <row r="298" spans="1:11" x14ac:dyDescent="0.2">
      <c r="A298" s="278"/>
      <c r="B298" s="279"/>
      <c r="C298" s="279"/>
      <c r="D298" s="291" t="s">
        <v>44</v>
      </c>
      <c r="E298" s="292"/>
      <c r="F298" s="292"/>
      <c r="G298" s="292"/>
      <c r="H298" s="289"/>
      <c r="I298" s="289"/>
      <c r="J298" s="290"/>
      <c r="K298" s="286"/>
    </row>
    <row r="299" spans="1:11" x14ac:dyDescent="0.2">
      <c r="A299" s="278"/>
      <c r="B299" s="279"/>
      <c r="C299" s="279"/>
      <c r="D299" s="291" t="s">
        <v>45</v>
      </c>
      <c r="E299" s="292"/>
      <c r="F299" s="292"/>
      <c r="G299" s="292"/>
      <c r="H299" s="289"/>
      <c r="I299" s="289"/>
      <c r="J299" s="290"/>
      <c r="K299" s="286"/>
    </row>
    <row r="300" spans="1:11" x14ac:dyDescent="0.2">
      <c r="A300" s="278"/>
      <c r="B300" s="279"/>
      <c r="C300" s="279"/>
      <c r="D300" s="291" t="s">
        <v>46</v>
      </c>
      <c r="E300" s="292"/>
      <c r="F300" s="292"/>
      <c r="G300" s="292"/>
      <c r="H300" s="293"/>
      <c r="I300" s="289"/>
      <c r="J300" s="290"/>
      <c r="K300" s="286"/>
    </row>
    <row r="301" spans="1:11" x14ac:dyDescent="0.2">
      <c r="A301" s="278"/>
      <c r="B301" s="279"/>
      <c r="C301" s="279"/>
      <c r="D301" s="291" t="s">
        <v>47</v>
      </c>
      <c r="E301" s="292"/>
      <c r="F301" s="292"/>
      <c r="G301" s="292"/>
      <c r="H301" s="293"/>
      <c r="I301" s="289"/>
      <c r="J301" s="290"/>
      <c r="K301" s="286"/>
    </row>
    <row r="302" spans="1:11" x14ac:dyDescent="0.2">
      <c r="A302" s="278"/>
      <c r="B302" s="279"/>
      <c r="C302" s="279"/>
      <c r="D302" s="294" t="s">
        <v>2</v>
      </c>
      <c r="E302" s="230"/>
      <c r="F302" s="230"/>
      <c r="G302" s="230"/>
      <c r="H302" s="295">
        <v>51867.9</v>
      </c>
      <c r="I302" s="295"/>
      <c r="J302" s="295">
        <v>51867.9</v>
      </c>
      <c r="K302" s="286"/>
    </row>
    <row r="303" spans="1:11" ht="13.5" thickBot="1" x14ac:dyDescent="0.25">
      <c r="A303" s="278"/>
      <c r="B303" s="279"/>
      <c r="C303" s="296"/>
      <c r="D303" s="297" t="s">
        <v>48</v>
      </c>
      <c r="E303" s="298"/>
      <c r="F303" s="298"/>
      <c r="G303" s="298"/>
      <c r="H303" s="299"/>
      <c r="I303" s="299"/>
      <c r="J303" s="300"/>
      <c r="K303" s="286"/>
    </row>
    <row r="304" spans="1:11" ht="15.75" thickBot="1" x14ac:dyDescent="0.3">
      <c r="A304"/>
      <c r="B304" s="218"/>
      <c r="C304" s="231"/>
      <c r="D304" s="231"/>
      <c r="E304" s="231"/>
      <c r="F304" s="231"/>
      <c r="G304" s="231"/>
      <c r="H304" s="231"/>
      <c r="I304" s="231"/>
      <c r="J304" s="231"/>
      <c r="K304" s="219"/>
    </row>
    <row r="305" spans="1:11" x14ac:dyDescent="0.2">
      <c r="A305" s="221"/>
      <c r="B305" s="222"/>
      <c r="C305" s="301"/>
      <c r="D305" s="232" t="s">
        <v>49</v>
      </c>
      <c r="E305" s="302"/>
      <c r="F305" s="302"/>
      <c r="G305" s="232"/>
      <c r="H305" s="232"/>
      <c r="I305" s="232"/>
      <c r="J305" s="303"/>
      <c r="K305" s="226"/>
    </row>
    <row r="306" spans="1:11" x14ac:dyDescent="0.2">
      <c r="A306" s="278"/>
      <c r="B306" s="279"/>
      <c r="C306" s="279"/>
      <c r="D306" s="304"/>
      <c r="E306" s="263"/>
      <c r="F306" s="263"/>
      <c r="G306" s="263"/>
      <c r="H306" s="263"/>
      <c r="I306" s="263"/>
      <c r="J306" s="305" t="s">
        <v>22</v>
      </c>
      <c r="K306" s="286"/>
    </row>
    <row r="307" spans="1:11" x14ac:dyDescent="0.2">
      <c r="A307" s="278"/>
      <c r="B307" s="279"/>
      <c r="C307" s="279"/>
      <c r="D307" s="306" t="s">
        <v>50</v>
      </c>
      <c r="E307" s="307"/>
      <c r="F307" s="307"/>
      <c r="G307" s="307"/>
      <c r="H307" s="307"/>
      <c r="I307" s="308"/>
      <c r="J307" s="290">
        <v>3457.86</v>
      </c>
      <c r="K307" s="286"/>
    </row>
    <row r="308" spans="1:11" x14ac:dyDescent="0.2">
      <c r="A308" s="278"/>
      <c r="B308" s="279"/>
      <c r="C308" s="279"/>
      <c r="D308" s="309" t="s">
        <v>51</v>
      </c>
      <c r="E308" s="307"/>
      <c r="F308" s="307"/>
      <c r="G308" s="307"/>
      <c r="H308" s="307"/>
      <c r="I308" s="307"/>
      <c r="J308" s="290">
        <v>0</v>
      </c>
      <c r="K308" s="286"/>
    </row>
    <row r="309" spans="1:11" x14ac:dyDescent="0.2">
      <c r="A309" s="278"/>
      <c r="B309" s="279"/>
      <c r="C309" s="279"/>
      <c r="D309" s="310" t="s">
        <v>2</v>
      </c>
      <c r="E309" s="307"/>
      <c r="F309" s="307"/>
      <c r="G309" s="307"/>
      <c r="H309" s="307"/>
      <c r="I309" s="307"/>
      <c r="J309" s="290">
        <v>3457.86</v>
      </c>
      <c r="K309" s="286"/>
    </row>
    <row r="310" spans="1:11" ht="13.5" thickBot="1" x14ac:dyDescent="0.25">
      <c r="A310" s="278"/>
      <c r="B310" s="279"/>
      <c r="C310" s="296"/>
      <c r="D310" s="297" t="s">
        <v>52</v>
      </c>
      <c r="E310" s="297"/>
      <c r="F310" s="242"/>
      <c r="G310" s="242"/>
      <c r="H310" s="299"/>
      <c r="I310" s="299"/>
      <c r="J310" s="311"/>
      <c r="K310" s="286"/>
    </row>
    <row r="311" spans="1:11" ht="15.75" thickBot="1" x14ac:dyDescent="0.3">
      <c r="A311"/>
      <c r="B311" s="218"/>
      <c r="C311" s="231"/>
      <c r="D311" s="231"/>
      <c r="E311" s="231"/>
      <c r="F311" s="231"/>
      <c r="G311" s="231"/>
      <c r="H311" s="231"/>
      <c r="I311" s="231"/>
      <c r="J311" s="231"/>
      <c r="K311" s="219"/>
    </row>
    <row r="312" spans="1:11" ht="15" x14ac:dyDescent="0.25">
      <c r="A312"/>
      <c r="B312" s="218"/>
      <c r="C312" s="214"/>
      <c r="D312" s="232" t="s">
        <v>53</v>
      </c>
      <c r="E312" s="216"/>
      <c r="F312" s="216"/>
      <c r="G312" s="216"/>
      <c r="H312" s="723" t="s">
        <v>22</v>
      </c>
      <c r="I312" s="723"/>
      <c r="J312" s="723"/>
      <c r="K312" s="219"/>
    </row>
    <row r="313" spans="1:11" ht="15" x14ac:dyDescent="0.25">
      <c r="A313"/>
      <c r="B313" s="218"/>
      <c r="C313" s="218"/>
      <c r="D313" s="312" t="s">
        <v>54</v>
      </c>
      <c r="E313" s="313"/>
      <c r="F313" s="312"/>
      <c r="G313" s="314" t="s">
        <v>67</v>
      </c>
      <c r="H313" s="255" t="s">
        <v>29</v>
      </c>
      <c r="I313" s="255" t="s">
        <v>30</v>
      </c>
      <c r="J313" s="256" t="s">
        <v>31</v>
      </c>
      <c r="K313" s="219"/>
    </row>
    <row r="314" spans="1:11" x14ac:dyDescent="0.2">
      <c r="A314" s="315"/>
      <c r="B314" s="316"/>
      <c r="C314" s="316"/>
      <c r="D314" s="317" t="s">
        <v>56</v>
      </c>
      <c r="E314" s="312"/>
      <c r="F314" s="317"/>
      <c r="G314" s="318"/>
      <c r="H314" s="318"/>
      <c r="I314" s="319"/>
      <c r="J314" s="320"/>
      <c r="K314" s="321"/>
    </row>
    <row r="315" spans="1:11" x14ac:dyDescent="0.2">
      <c r="A315" s="278"/>
      <c r="B315" s="279"/>
      <c r="C315" s="279"/>
      <c r="D315" s="317" t="s">
        <v>57</v>
      </c>
      <c r="E315" s="317"/>
      <c r="F315" s="317"/>
      <c r="G315" s="322">
        <v>1</v>
      </c>
      <c r="H315" s="295">
        <v>28000</v>
      </c>
      <c r="I315" s="323"/>
      <c r="J315" s="324"/>
      <c r="K315" s="286"/>
    </row>
    <row r="316" spans="1:11" x14ac:dyDescent="0.2">
      <c r="A316" s="278"/>
      <c r="B316" s="279"/>
      <c r="C316" s="279"/>
      <c r="D316" s="317" t="s">
        <v>58</v>
      </c>
      <c r="E316" s="317"/>
      <c r="F316" s="317"/>
      <c r="G316" s="322"/>
      <c r="H316" s="322"/>
      <c r="I316" s="322"/>
      <c r="J316" s="290"/>
      <c r="K316" s="286"/>
    </row>
    <row r="317" spans="1:11" ht="15" x14ac:dyDescent="0.2">
      <c r="A317" s="278"/>
      <c r="B317" s="279"/>
      <c r="C317" s="279"/>
      <c r="D317" s="317" t="s">
        <v>59</v>
      </c>
      <c r="E317" s="317"/>
      <c r="F317" s="317"/>
      <c r="G317" s="322">
        <v>1</v>
      </c>
      <c r="H317" s="325">
        <v>89567.24</v>
      </c>
      <c r="I317" s="322"/>
      <c r="J317" s="290"/>
      <c r="K317" s="286"/>
    </row>
    <row r="318" spans="1:11" x14ac:dyDescent="0.2">
      <c r="A318" s="278"/>
      <c r="B318" s="279"/>
      <c r="C318" s="279"/>
      <c r="D318" s="326" t="s">
        <v>60</v>
      </c>
      <c r="E318" s="317"/>
      <c r="F318" s="317"/>
      <c r="G318" s="323"/>
      <c r="H318" s="295">
        <v>3457.86</v>
      </c>
      <c r="I318" s="323"/>
      <c r="J318" s="324"/>
      <c r="K318" s="286"/>
    </row>
    <row r="319" spans="1:11" x14ac:dyDescent="0.2">
      <c r="A319" s="278"/>
      <c r="B319" s="279"/>
      <c r="C319" s="279"/>
      <c r="D319" s="326" t="s">
        <v>61</v>
      </c>
      <c r="E319" s="317"/>
      <c r="F319" s="317"/>
      <c r="G319" s="323"/>
      <c r="H319" s="323"/>
      <c r="I319" s="295">
        <v>51867.9</v>
      </c>
      <c r="J319" s="290"/>
      <c r="K319" s="286"/>
    </row>
    <row r="320" spans="1:11" x14ac:dyDescent="0.2">
      <c r="A320" s="278"/>
      <c r="B320" s="279"/>
      <c r="C320" s="279"/>
      <c r="D320" s="326" t="s">
        <v>62</v>
      </c>
      <c r="E320" s="317"/>
      <c r="F320" s="317"/>
      <c r="G320" s="322"/>
      <c r="H320" s="323"/>
      <c r="I320" s="323"/>
      <c r="J320" s="290"/>
      <c r="K320" s="286"/>
    </row>
    <row r="321" spans="1:11" x14ac:dyDescent="0.2">
      <c r="A321" s="278"/>
      <c r="B321" s="279"/>
      <c r="C321" s="279"/>
      <c r="D321" s="327" t="s">
        <v>63</v>
      </c>
      <c r="E321" s="317"/>
      <c r="F321" s="327"/>
      <c r="G321" s="289"/>
      <c r="H321" s="328">
        <f>SUM(H314:H318)</f>
        <v>121025.1</v>
      </c>
      <c r="I321" s="328">
        <f>I316+I317+I319</f>
        <v>51867.9</v>
      </c>
      <c r="J321" s="290">
        <f>J316+J317+J319+J320</f>
        <v>0</v>
      </c>
      <c r="K321" s="286"/>
    </row>
    <row r="322" spans="1:11" ht="13.5" thickBot="1" x14ac:dyDescent="0.25">
      <c r="A322" s="278"/>
      <c r="B322" s="279"/>
      <c r="C322" s="296"/>
      <c r="D322" s="329" t="s">
        <v>64</v>
      </c>
      <c r="E322" s="330"/>
      <c r="F322" s="329"/>
      <c r="G322" s="331"/>
      <c r="H322" s="734">
        <f>G321+H321+I321+J321</f>
        <v>172893</v>
      </c>
      <c r="I322" s="734"/>
      <c r="J322" s="734"/>
      <c r="K322" s="286"/>
    </row>
    <row r="323" spans="1:11" ht="13.5" thickBot="1" x14ac:dyDescent="0.25">
      <c r="A323" s="236"/>
      <c r="B323" s="241"/>
      <c r="C323" s="242"/>
      <c r="D323" s="242"/>
      <c r="E323" s="242"/>
      <c r="F323" s="242"/>
      <c r="G323" s="242"/>
      <c r="H323" s="242"/>
      <c r="I323" s="242"/>
      <c r="J323" s="242"/>
      <c r="K323" s="243"/>
    </row>
    <row r="324" spans="1:11" ht="13.5" thickBot="1" x14ac:dyDescent="0.25"/>
    <row r="325" spans="1:11" ht="15.75" x14ac:dyDescent="0.25">
      <c r="A325" s="6"/>
      <c r="B325" s="2"/>
      <c r="C325" s="3" t="s">
        <v>10</v>
      </c>
      <c r="D325" s="4"/>
      <c r="E325" s="4"/>
      <c r="F325" s="4"/>
      <c r="G325" s="4"/>
      <c r="H325" s="4"/>
      <c r="I325" s="4"/>
      <c r="J325" s="4"/>
      <c r="K325" s="5"/>
    </row>
    <row r="326" spans="1:11" x14ac:dyDescent="0.2">
      <c r="B326" s="7"/>
      <c r="C326" s="699" t="s">
        <v>11</v>
      </c>
      <c r="D326" s="699"/>
      <c r="E326" s="699"/>
      <c r="F326" s="699"/>
      <c r="G326" s="699"/>
      <c r="H326" s="699"/>
      <c r="I326" s="699"/>
      <c r="J326" s="699"/>
      <c r="K326" s="8"/>
    </row>
    <row r="327" spans="1:11" x14ac:dyDescent="0.2">
      <c r="B327" s="7"/>
      <c r="C327" s="699"/>
      <c r="D327" s="699"/>
      <c r="E327" s="699"/>
      <c r="F327" s="699"/>
      <c r="G327" s="699"/>
      <c r="H327" s="699"/>
      <c r="I327" s="699"/>
      <c r="J327" s="699"/>
      <c r="K327" s="8"/>
    </row>
    <row r="328" spans="1:11" x14ac:dyDescent="0.2">
      <c r="B328" s="7"/>
      <c r="C328" s="699"/>
      <c r="D328" s="699"/>
      <c r="E328" s="699"/>
      <c r="F328" s="699"/>
      <c r="G328" s="699"/>
      <c r="H328" s="699"/>
      <c r="I328" s="699"/>
      <c r="J328" s="699"/>
      <c r="K328" s="8"/>
    </row>
    <row r="329" spans="1:11" x14ac:dyDescent="0.2">
      <c r="B329" s="7"/>
      <c r="C329" s="174"/>
      <c r="D329" s="174"/>
      <c r="E329" s="174"/>
      <c r="F329" s="174"/>
      <c r="G329" s="174"/>
      <c r="H329" s="174"/>
      <c r="I329" s="174"/>
      <c r="J329" s="174"/>
      <c r="K329" s="8"/>
    </row>
    <row r="330" spans="1:11" x14ac:dyDescent="0.2">
      <c r="A330" s="11"/>
      <c r="B330" s="9"/>
      <c r="C330" s="10" t="s">
        <v>0</v>
      </c>
      <c r="D330" s="11"/>
      <c r="E330" s="12" t="s">
        <v>4</v>
      </c>
      <c r="F330" s="10"/>
      <c r="G330" s="13" t="s">
        <v>12</v>
      </c>
      <c r="H330" s="10"/>
      <c r="I330" s="10"/>
      <c r="J330" s="13"/>
      <c r="K330" s="14"/>
    </row>
    <row r="331" spans="1:11" x14ac:dyDescent="0.2">
      <c r="A331" s="11"/>
      <c r="B331" s="9"/>
      <c r="C331" s="10" t="s">
        <v>1</v>
      </c>
      <c r="D331" s="11"/>
      <c r="E331" s="15" t="s">
        <v>7</v>
      </c>
      <c r="F331" s="10"/>
      <c r="G331" s="13" t="s">
        <v>13</v>
      </c>
      <c r="H331" s="16" t="s">
        <v>177</v>
      </c>
      <c r="I331" s="13"/>
      <c r="J331" s="10"/>
      <c r="K331" s="14"/>
    </row>
    <row r="332" spans="1:11" x14ac:dyDescent="0.2">
      <c r="A332" s="11"/>
      <c r="B332" s="9"/>
      <c r="C332" s="10" t="s">
        <v>70</v>
      </c>
      <c r="D332" s="10"/>
      <c r="E332" s="15" t="s">
        <v>178</v>
      </c>
      <c r="F332" s="10" t="s">
        <v>14</v>
      </c>
      <c r="G332" s="13" t="s">
        <v>15</v>
      </c>
      <c r="H332" s="17" t="s">
        <v>179</v>
      </c>
      <c r="I332" s="13"/>
      <c r="J332" s="10"/>
      <c r="K332" s="14"/>
    </row>
    <row r="333" spans="1:11" x14ac:dyDescent="0.2">
      <c r="A333" s="11"/>
      <c r="B333" s="9"/>
      <c r="C333" s="10"/>
      <c r="D333" s="10"/>
      <c r="E333" s="10"/>
      <c r="F333" s="10"/>
      <c r="G333" s="13" t="s">
        <v>16</v>
      </c>
      <c r="H333" s="17"/>
      <c r="I333" s="13"/>
      <c r="J333" s="10"/>
      <c r="K333" s="14"/>
    </row>
    <row r="334" spans="1:11" x14ac:dyDescent="0.2">
      <c r="A334" s="11"/>
      <c r="B334" s="9"/>
      <c r="C334" s="10"/>
      <c r="D334" s="10"/>
      <c r="E334" s="10"/>
      <c r="F334" s="10"/>
      <c r="G334" s="13" t="s">
        <v>17</v>
      </c>
      <c r="H334" s="17">
        <v>9490045963</v>
      </c>
      <c r="I334" s="13"/>
      <c r="J334" s="10"/>
      <c r="K334" s="14"/>
    </row>
    <row r="335" spans="1:11" ht="13.5" thickBot="1" x14ac:dyDescent="0.25">
      <c r="B335" s="7"/>
      <c r="C335" s="18"/>
      <c r="D335" s="18"/>
      <c r="E335" s="18"/>
      <c r="F335" s="18"/>
      <c r="G335" s="18"/>
      <c r="H335" s="18"/>
      <c r="I335" s="18"/>
      <c r="J335" s="18"/>
      <c r="K335" s="8"/>
    </row>
    <row r="336" spans="1:11" x14ac:dyDescent="0.2">
      <c r="A336" s="18"/>
      <c r="B336" s="7"/>
      <c r="C336" s="19"/>
      <c r="D336" s="20" t="s">
        <v>18</v>
      </c>
      <c r="E336" s="21"/>
      <c r="F336" s="21"/>
      <c r="G336" s="21"/>
      <c r="H336" s="21"/>
      <c r="I336" s="21"/>
      <c r="J336" s="22"/>
      <c r="K336" s="8"/>
    </row>
    <row r="337" spans="2:11" ht="13.5" thickBot="1" x14ac:dyDescent="0.25">
      <c r="B337" s="7"/>
      <c r="C337" s="7"/>
      <c r="D337" s="10"/>
      <c r="E337" s="18"/>
      <c r="F337" s="18"/>
      <c r="G337" s="18"/>
      <c r="H337" s="18"/>
      <c r="I337" s="18"/>
      <c r="J337" s="8"/>
      <c r="K337" s="8"/>
    </row>
    <row r="338" spans="2:11" x14ac:dyDescent="0.2">
      <c r="B338" s="7"/>
      <c r="C338" s="7"/>
      <c r="D338" s="700" t="s">
        <v>19</v>
      </c>
      <c r="E338" s="701"/>
      <c r="F338" s="702" t="s">
        <v>75</v>
      </c>
      <c r="G338" s="702" t="s">
        <v>65</v>
      </c>
      <c r="H338" s="704" t="s">
        <v>66</v>
      </c>
      <c r="I338" s="704" t="s">
        <v>76</v>
      </c>
      <c r="J338" s="706" t="s">
        <v>22</v>
      </c>
      <c r="K338" s="8"/>
    </row>
    <row r="339" spans="2:11" ht="38.25" x14ac:dyDescent="0.2">
      <c r="B339" s="7"/>
      <c r="C339" s="7"/>
      <c r="D339" s="181" t="s">
        <v>78</v>
      </c>
      <c r="E339" s="150" t="s">
        <v>79</v>
      </c>
      <c r="F339" s="703"/>
      <c r="G339" s="703"/>
      <c r="H339" s="705"/>
      <c r="I339" s="705"/>
      <c r="J339" s="707"/>
      <c r="K339" s="8"/>
    </row>
    <row r="340" spans="2:11" x14ac:dyDescent="0.2">
      <c r="B340" s="7"/>
      <c r="C340" s="7"/>
      <c r="D340" s="739" t="s">
        <v>180</v>
      </c>
      <c r="E340" s="740"/>
      <c r="F340" s="24">
        <v>2905</v>
      </c>
      <c r="G340" s="24" t="s">
        <v>181</v>
      </c>
      <c r="H340" s="25" t="s">
        <v>182</v>
      </c>
      <c r="I340" s="25" t="s">
        <v>183</v>
      </c>
      <c r="J340" s="349" t="s">
        <v>325</v>
      </c>
      <c r="K340" s="8"/>
    </row>
    <row r="341" spans="2:11" s="529" customFormat="1" ht="51.75" thickBot="1" x14ac:dyDescent="0.25">
      <c r="B341" s="534"/>
      <c r="C341" s="534"/>
      <c r="D341" s="674" t="s">
        <v>319</v>
      </c>
      <c r="E341" s="675"/>
      <c r="F341" s="555">
        <v>2075</v>
      </c>
      <c r="G341" s="555" t="s">
        <v>184</v>
      </c>
      <c r="H341" s="556" t="s">
        <v>185</v>
      </c>
      <c r="I341" s="556" t="s">
        <v>186</v>
      </c>
      <c r="J341" s="673" t="s">
        <v>320</v>
      </c>
      <c r="K341" s="535"/>
    </row>
    <row r="342" spans="2:11" s="529" customFormat="1" x14ac:dyDescent="0.2">
      <c r="B342" s="534"/>
      <c r="C342" s="534"/>
      <c r="D342" s="559"/>
      <c r="E342" s="559"/>
      <c r="F342" s="559"/>
      <c r="G342" s="559"/>
      <c r="H342" s="546"/>
      <c r="I342" s="546"/>
      <c r="J342" s="558"/>
      <c r="K342" s="535"/>
    </row>
    <row r="343" spans="2:11" x14ac:dyDescent="0.2">
      <c r="B343" s="7"/>
      <c r="C343" s="7"/>
      <c r="D343" s="1" t="s">
        <v>77</v>
      </c>
      <c r="E343" s="18"/>
      <c r="F343" s="18"/>
      <c r="G343" s="18"/>
      <c r="H343" s="18"/>
      <c r="I343" s="18"/>
      <c r="J343" s="8"/>
      <c r="K343" s="8"/>
    </row>
    <row r="344" spans="2:11" x14ac:dyDescent="0.2">
      <c r="B344" s="7"/>
      <c r="C344" s="7"/>
      <c r="D344" s="1" t="s">
        <v>97</v>
      </c>
      <c r="E344" s="31"/>
      <c r="F344" s="31"/>
      <c r="G344" s="31"/>
      <c r="H344" s="31"/>
      <c r="I344" s="31"/>
      <c r="J344" s="32"/>
      <c r="K344" s="8"/>
    </row>
    <row r="345" spans="2:11" x14ac:dyDescent="0.2">
      <c r="B345" s="7"/>
      <c r="C345" s="7"/>
      <c r="D345" s="151" t="s">
        <v>80</v>
      </c>
      <c r="E345" s="31"/>
      <c r="F345" s="31"/>
      <c r="G345" s="31"/>
      <c r="H345" s="31"/>
      <c r="I345" s="31"/>
      <c r="J345" s="32"/>
      <c r="K345" s="8"/>
    </row>
    <row r="346" spans="2:11" x14ac:dyDescent="0.2">
      <c r="B346" s="7"/>
      <c r="C346" s="7"/>
      <c r="D346" s="18" t="s">
        <v>81</v>
      </c>
      <c r="E346" s="31"/>
      <c r="F346" s="31"/>
      <c r="G346" s="31"/>
      <c r="H346" s="31"/>
      <c r="I346" s="31"/>
      <c r="J346" s="32"/>
      <c r="K346" s="8"/>
    </row>
    <row r="347" spans="2:11" x14ac:dyDescent="0.2">
      <c r="B347" s="7"/>
      <c r="C347" s="7"/>
      <c r="D347" s="33" t="s">
        <v>69</v>
      </c>
      <c r="E347" s="31"/>
      <c r="F347" s="31"/>
      <c r="G347" s="31"/>
      <c r="H347" s="31"/>
      <c r="I347" s="31"/>
      <c r="J347" s="32"/>
      <c r="K347" s="8"/>
    </row>
    <row r="348" spans="2:11" x14ac:dyDescent="0.2">
      <c r="B348" s="7"/>
      <c r="C348" s="7"/>
      <c r="D348" s="33" t="s">
        <v>91</v>
      </c>
      <c r="E348" s="31"/>
      <c r="F348" s="31"/>
      <c r="G348" s="31"/>
      <c r="H348" s="31"/>
      <c r="I348" s="31"/>
      <c r="J348" s="32"/>
      <c r="K348" s="8"/>
    </row>
    <row r="349" spans="2:11" x14ac:dyDescent="0.2">
      <c r="B349" s="7"/>
      <c r="C349" s="7"/>
      <c r="D349" s="18" t="s">
        <v>82</v>
      </c>
      <c r="E349" s="31"/>
      <c r="F349" s="31"/>
      <c r="G349" s="31"/>
      <c r="H349" s="31"/>
      <c r="I349" s="31"/>
      <c r="J349" s="32"/>
      <c r="K349" s="8"/>
    </row>
    <row r="350" spans="2:11" x14ac:dyDescent="0.2">
      <c r="B350" s="7"/>
      <c r="C350" s="7"/>
      <c r="D350" s="18" t="s">
        <v>83</v>
      </c>
      <c r="E350" s="31"/>
      <c r="F350" s="31"/>
      <c r="G350" s="31"/>
      <c r="H350" s="31"/>
      <c r="I350" s="31"/>
      <c r="J350" s="32"/>
      <c r="K350" s="8"/>
    </row>
    <row r="351" spans="2:11" x14ac:dyDescent="0.2">
      <c r="B351" s="7"/>
      <c r="C351" s="7"/>
      <c r="D351" s="18" t="s">
        <v>84</v>
      </c>
      <c r="E351" s="31"/>
      <c r="F351" s="31"/>
      <c r="G351" s="31"/>
      <c r="H351" s="31"/>
      <c r="I351" s="31"/>
      <c r="J351" s="32"/>
      <c r="K351" s="8"/>
    </row>
    <row r="352" spans="2:11" x14ac:dyDescent="0.2">
      <c r="B352" s="7"/>
      <c r="C352" s="7"/>
      <c r="D352" s="18" t="s">
        <v>85</v>
      </c>
      <c r="E352" s="31"/>
      <c r="F352" s="31"/>
      <c r="G352" s="31"/>
      <c r="H352" s="31"/>
      <c r="I352" s="31"/>
      <c r="J352" s="32"/>
      <c r="K352" s="8"/>
    </row>
    <row r="353" spans="2:11" x14ac:dyDescent="0.2">
      <c r="B353" s="7"/>
      <c r="C353" s="7"/>
      <c r="D353" s="18" t="s">
        <v>86</v>
      </c>
      <c r="E353" s="31"/>
      <c r="F353" s="31"/>
      <c r="G353" s="31"/>
      <c r="H353" s="31"/>
      <c r="I353" s="31"/>
      <c r="J353" s="32"/>
      <c r="K353" s="8"/>
    </row>
    <row r="354" spans="2:11" x14ac:dyDescent="0.2">
      <c r="B354" s="7"/>
      <c r="C354" s="7"/>
      <c r="D354" s="18" t="s">
        <v>87</v>
      </c>
      <c r="E354" s="31"/>
      <c r="F354" s="31"/>
      <c r="G354" s="31"/>
      <c r="H354" s="31"/>
      <c r="I354" s="31"/>
      <c r="J354" s="32"/>
      <c r="K354" s="8"/>
    </row>
    <row r="355" spans="2:11" x14ac:dyDescent="0.2">
      <c r="B355" s="7"/>
      <c r="C355" s="7"/>
      <c r="D355" s="18" t="s">
        <v>88</v>
      </c>
      <c r="E355" s="31"/>
      <c r="F355" s="31"/>
      <c r="G355" s="31"/>
      <c r="H355" s="31"/>
      <c r="I355" s="31"/>
      <c r="J355" s="32"/>
      <c r="K355" s="8"/>
    </row>
    <row r="356" spans="2:11" x14ac:dyDescent="0.2">
      <c r="B356" s="7"/>
      <c r="C356" s="7"/>
      <c r="D356" s="18" t="s">
        <v>92</v>
      </c>
      <c r="E356" s="31"/>
      <c r="F356" s="31"/>
      <c r="G356" s="31"/>
      <c r="H356" s="31"/>
      <c r="I356" s="31"/>
      <c r="J356" s="32"/>
      <c r="K356" s="8"/>
    </row>
    <row r="357" spans="2:11" ht="13.5" thickBot="1" x14ac:dyDescent="0.25">
      <c r="B357" s="7"/>
      <c r="C357" s="34"/>
      <c r="D357" s="35"/>
      <c r="E357" s="35"/>
      <c r="F357" s="35"/>
      <c r="G357" s="35"/>
      <c r="H357" s="35"/>
      <c r="I357" s="35"/>
      <c r="J357" s="36"/>
      <c r="K357" s="8"/>
    </row>
    <row r="358" spans="2:11" x14ac:dyDescent="0.2">
      <c r="B358" s="7"/>
      <c r="C358" s="18"/>
      <c r="D358" s="18"/>
      <c r="E358" s="18"/>
      <c r="F358" s="18"/>
      <c r="G358" s="18"/>
      <c r="H358" s="18"/>
      <c r="I358" s="18"/>
      <c r="J358" s="18"/>
      <c r="K358" s="8"/>
    </row>
    <row r="359" spans="2:11" ht="13.5" thickBot="1" x14ac:dyDescent="0.25">
      <c r="B359" s="7"/>
      <c r="C359" s="18"/>
      <c r="D359" s="18"/>
      <c r="E359" s="18"/>
      <c r="F359" s="18"/>
      <c r="G359" s="18"/>
      <c r="H359" s="18"/>
      <c r="I359" s="18"/>
      <c r="J359" s="18"/>
      <c r="K359" s="8"/>
    </row>
    <row r="360" spans="2:11" x14ac:dyDescent="0.2">
      <c r="B360" s="7"/>
      <c r="C360" s="19"/>
      <c r="D360" s="20" t="s">
        <v>26</v>
      </c>
      <c r="E360" s="21"/>
      <c r="F360" s="21"/>
      <c r="G360" s="21"/>
      <c r="H360" s="21"/>
      <c r="I360" s="21"/>
      <c r="J360" s="22"/>
      <c r="K360" s="8"/>
    </row>
    <row r="361" spans="2:11" ht="13.5" thickBot="1" x14ac:dyDescent="0.25">
      <c r="B361" s="7"/>
      <c r="C361" s="7"/>
      <c r="D361" s="10"/>
      <c r="E361" s="18"/>
      <c r="F361" s="18"/>
      <c r="G361" s="18"/>
      <c r="H361" s="18"/>
      <c r="I361" s="18"/>
      <c r="J361" s="8"/>
      <c r="K361" s="8"/>
    </row>
    <row r="362" spans="2:11" x14ac:dyDescent="0.2">
      <c r="B362" s="7"/>
      <c r="C362" s="7"/>
      <c r="D362" s="708" t="s">
        <v>19</v>
      </c>
      <c r="E362" s="709"/>
      <c r="F362" s="710"/>
      <c r="G362" s="680" t="s">
        <v>20</v>
      </c>
      <c r="H362" s="680" t="s">
        <v>21</v>
      </c>
      <c r="I362" s="711" t="s">
        <v>22</v>
      </c>
      <c r="J362" s="712"/>
      <c r="K362" s="8"/>
    </row>
    <row r="363" spans="2:11" x14ac:dyDescent="0.2">
      <c r="B363" s="7"/>
      <c r="C363" s="7"/>
      <c r="D363" s="178" t="s">
        <v>23</v>
      </c>
      <c r="E363" s="715" t="s">
        <v>24</v>
      </c>
      <c r="F363" s="716"/>
      <c r="G363" s="681"/>
      <c r="H363" s="681"/>
      <c r="I363" s="713"/>
      <c r="J363" s="714"/>
      <c r="K363" s="8"/>
    </row>
    <row r="364" spans="2:11" x14ac:dyDescent="0.2">
      <c r="B364" s="7"/>
      <c r="C364" s="7"/>
      <c r="D364" s="23" t="s">
        <v>187</v>
      </c>
      <c r="E364" s="735"/>
      <c r="F364" s="736"/>
      <c r="G364" s="37" t="s">
        <v>188</v>
      </c>
      <c r="H364" s="38" t="s">
        <v>189</v>
      </c>
      <c r="I364" s="737" t="s">
        <v>190</v>
      </c>
      <c r="J364" s="738"/>
      <c r="K364" s="8"/>
    </row>
    <row r="365" spans="2:11" x14ac:dyDescent="0.2">
      <c r="B365" s="7"/>
      <c r="C365" s="7"/>
      <c r="D365" s="26" t="s">
        <v>191</v>
      </c>
      <c r="E365" s="27"/>
      <c r="F365" s="39"/>
      <c r="G365" s="40" t="s">
        <v>192</v>
      </c>
      <c r="H365" s="41"/>
      <c r="I365" s="737" t="s">
        <v>193</v>
      </c>
      <c r="J365" s="738"/>
      <c r="K365" s="8"/>
    </row>
    <row r="366" spans="2:11" ht="13.5" thickBot="1" x14ac:dyDescent="0.25">
      <c r="B366" s="7"/>
      <c r="C366" s="7"/>
      <c r="D366" s="28" t="s">
        <v>194</v>
      </c>
      <c r="E366" s="27"/>
      <c r="F366" s="39"/>
      <c r="G366" s="40" t="s">
        <v>195</v>
      </c>
      <c r="H366" s="41" t="s">
        <v>189</v>
      </c>
      <c r="I366" s="737" t="s">
        <v>196</v>
      </c>
      <c r="J366" s="738"/>
      <c r="K366" s="8"/>
    </row>
    <row r="367" spans="2:11" ht="39" thickBot="1" x14ac:dyDescent="0.25">
      <c r="B367" s="7"/>
      <c r="C367" s="7"/>
      <c r="D367" s="350" t="s">
        <v>197</v>
      </c>
      <c r="E367" s="741"/>
      <c r="F367" s="695"/>
      <c r="G367" s="42"/>
      <c r="H367" s="351" t="s">
        <v>189</v>
      </c>
      <c r="I367" s="694" t="s">
        <v>198</v>
      </c>
      <c r="J367" s="742"/>
      <c r="K367" s="8"/>
    </row>
    <row r="368" spans="2:11" x14ac:dyDescent="0.2">
      <c r="B368" s="7"/>
      <c r="C368" s="7"/>
      <c r="D368" s="18" t="s">
        <v>27</v>
      </c>
      <c r="E368" s="31"/>
      <c r="F368" s="31"/>
      <c r="G368" s="31"/>
      <c r="H368" s="31"/>
      <c r="I368" s="31"/>
      <c r="J368" s="32"/>
      <c r="K368" s="8"/>
    </row>
    <row r="369" spans="1:11" x14ac:dyDescent="0.2">
      <c r="B369" s="7"/>
      <c r="C369" s="7"/>
      <c r="D369" s="33" t="s">
        <v>93</v>
      </c>
      <c r="E369" s="31"/>
      <c r="F369" s="31"/>
      <c r="G369" s="31"/>
      <c r="H369" s="31"/>
      <c r="I369" s="31"/>
      <c r="J369" s="32"/>
      <c r="K369" s="8"/>
    </row>
    <row r="370" spans="1:11" x14ac:dyDescent="0.2">
      <c r="B370" s="7"/>
      <c r="C370" s="7"/>
      <c r="D370" s="18" t="s">
        <v>94</v>
      </c>
      <c r="E370" s="33"/>
      <c r="F370" s="44"/>
      <c r="G370" s="45"/>
      <c r="H370" s="45"/>
      <c r="I370" s="45"/>
      <c r="J370" s="46"/>
      <c r="K370" s="8"/>
    </row>
    <row r="371" spans="1:11" x14ac:dyDescent="0.2">
      <c r="B371" s="7"/>
      <c r="C371" s="7"/>
      <c r="D371" s="33" t="s">
        <v>95</v>
      </c>
      <c r="E371" s="33"/>
      <c r="F371" s="44"/>
      <c r="G371" s="45"/>
      <c r="H371" s="45"/>
      <c r="I371" s="45"/>
      <c r="J371" s="46"/>
      <c r="K371" s="8"/>
    </row>
    <row r="372" spans="1:11" x14ac:dyDescent="0.2">
      <c r="B372" s="7"/>
      <c r="C372" s="7"/>
      <c r="D372" s="33" t="s">
        <v>96</v>
      </c>
      <c r="E372" s="31"/>
      <c r="F372" s="31"/>
      <c r="G372" s="31"/>
      <c r="H372" s="31"/>
      <c r="I372" s="31"/>
      <c r="J372" s="32"/>
      <c r="K372" s="8"/>
    </row>
    <row r="373" spans="1:11" x14ac:dyDescent="0.2">
      <c r="B373" s="7"/>
      <c r="C373" s="7"/>
      <c r="D373" s="33" t="s">
        <v>101</v>
      </c>
      <c r="E373" s="31"/>
      <c r="F373" s="31"/>
      <c r="G373" s="31"/>
      <c r="H373" s="31"/>
      <c r="I373" s="31"/>
      <c r="J373" s="32"/>
      <c r="K373" s="8"/>
    </row>
    <row r="374" spans="1:11" ht="13.5" thickBot="1" x14ac:dyDescent="0.25">
      <c r="B374" s="7"/>
      <c r="C374" s="34"/>
      <c r="D374" s="35" t="s">
        <v>102</v>
      </c>
      <c r="E374" s="47"/>
      <c r="F374" s="47"/>
      <c r="G374" s="47"/>
      <c r="H374" s="47"/>
      <c r="I374" s="47"/>
      <c r="J374" s="48"/>
      <c r="K374" s="8"/>
    </row>
    <row r="375" spans="1:11" ht="13.5" thickBot="1" x14ac:dyDescent="0.25">
      <c r="B375" s="7"/>
      <c r="C375" s="18"/>
      <c r="D375" s="18"/>
      <c r="E375" s="18"/>
      <c r="F375" s="18"/>
      <c r="G375" s="18"/>
      <c r="H375" s="18"/>
      <c r="I375" s="18"/>
      <c r="J375" s="18"/>
      <c r="K375" s="8"/>
    </row>
    <row r="376" spans="1:11" x14ac:dyDescent="0.2">
      <c r="B376" s="7"/>
      <c r="C376" s="2"/>
      <c r="D376" s="49" t="s">
        <v>28</v>
      </c>
      <c r="E376" s="4"/>
      <c r="F376" s="4"/>
      <c r="G376" s="4"/>
      <c r="H376" s="4"/>
      <c r="I376" s="4"/>
      <c r="J376" s="5"/>
      <c r="K376" s="50"/>
    </row>
    <row r="377" spans="1:11" ht="13.5" thickBot="1" x14ac:dyDescent="0.25">
      <c r="B377" s="7"/>
      <c r="C377" s="51"/>
      <c r="D377" s="52"/>
      <c r="E377" s="52"/>
      <c r="F377" s="52"/>
      <c r="G377" s="52"/>
      <c r="H377" s="52"/>
      <c r="I377" s="52"/>
      <c r="J377" s="50"/>
      <c r="K377" s="50"/>
    </row>
    <row r="378" spans="1:11" x14ac:dyDescent="0.2">
      <c r="A378" s="11"/>
      <c r="B378" s="9"/>
      <c r="C378" s="53"/>
      <c r="D378" s="678" t="s">
        <v>19</v>
      </c>
      <c r="E378" s="679"/>
      <c r="F378" s="680" t="s">
        <v>20</v>
      </c>
      <c r="G378" s="680" t="s">
        <v>21</v>
      </c>
      <c r="H378" s="680" t="s">
        <v>22</v>
      </c>
      <c r="I378" s="680"/>
      <c r="J378" s="682"/>
      <c r="K378" s="14"/>
    </row>
    <row r="379" spans="1:11" x14ac:dyDescent="0.2">
      <c r="A379" s="11"/>
      <c r="B379" s="9"/>
      <c r="C379" s="53"/>
      <c r="D379" s="178" t="s">
        <v>23</v>
      </c>
      <c r="E379" s="179" t="s">
        <v>24</v>
      </c>
      <c r="F379" s="681"/>
      <c r="G379" s="681"/>
      <c r="H379" s="54" t="s">
        <v>29</v>
      </c>
      <c r="I379" s="54" t="s">
        <v>30</v>
      </c>
      <c r="J379" s="55" t="s">
        <v>31</v>
      </c>
      <c r="K379" s="14"/>
    </row>
    <row r="380" spans="1:11" ht="13.5" thickBot="1" x14ac:dyDescent="0.25">
      <c r="B380" s="7"/>
      <c r="C380" s="51"/>
      <c r="D380" s="56"/>
      <c r="E380" s="57"/>
      <c r="F380" s="58"/>
      <c r="G380" s="59"/>
      <c r="H380" s="60"/>
      <c r="I380" s="61"/>
      <c r="J380" s="62"/>
      <c r="K380" s="8"/>
    </row>
    <row r="381" spans="1:11" x14ac:dyDescent="0.2">
      <c r="B381" s="7"/>
      <c r="C381" s="51"/>
      <c r="D381" s="165" t="s">
        <v>25</v>
      </c>
      <c r="E381" s="166"/>
      <c r="F381" s="167"/>
      <c r="G381" s="168"/>
      <c r="H381" s="168"/>
      <c r="I381" s="169"/>
      <c r="J381" s="5"/>
      <c r="K381" s="8"/>
    </row>
    <row r="382" spans="1:11" x14ac:dyDescent="0.2">
      <c r="B382" s="7"/>
      <c r="C382" s="51"/>
      <c r="D382" s="696" t="s">
        <v>98</v>
      </c>
      <c r="E382" s="697"/>
      <c r="F382" s="697"/>
      <c r="G382" s="697"/>
      <c r="H382" s="697"/>
      <c r="I382" s="697"/>
      <c r="J382" s="698"/>
      <c r="K382" s="50"/>
    </row>
    <row r="383" spans="1:11" x14ac:dyDescent="0.2">
      <c r="B383" s="7"/>
      <c r="C383" s="51"/>
      <c r="D383" s="170" t="s">
        <v>99</v>
      </c>
      <c r="E383" s="171"/>
      <c r="F383" s="171"/>
      <c r="G383" s="171"/>
      <c r="H383" s="171"/>
      <c r="I383" s="171"/>
      <c r="J383" s="172"/>
      <c r="K383" s="50"/>
    </row>
    <row r="384" spans="1:11" ht="13.5" thickBot="1" x14ac:dyDescent="0.25">
      <c r="B384" s="7"/>
      <c r="C384" s="77"/>
      <c r="D384" s="146" t="s">
        <v>100</v>
      </c>
      <c r="E384" s="78"/>
      <c r="F384" s="79"/>
      <c r="G384" s="80"/>
      <c r="H384" s="80"/>
      <c r="I384" s="80"/>
      <c r="J384" s="81"/>
      <c r="K384" s="50"/>
    </row>
    <row r="385" spans="1:11" ht="13.5" thickBot="1" x14ac:dyDescent="0.25">
      <c r="B385" s="7"/>
      <c r="C385" s="52"/>
      <c r="D385" s="82"/>
      <c r="E385" s="83"/>
      <c r="F385" s="84"/>
      <c r="G385" s="85"/>
      <c r="H385" s="85"/>
      <c r="I385" s="85"/>
      <c r="J385" s="85"/>
      <c r="K385" s="50"/>
    </row>
    <row r="386" spans="1:11" x14ac:dyDescent="0.2">
      <c r="B386" s="7"/>
      <c r="C386" s="2"/>
      <c r="D386" s="49" t="s">
        <v>32</v>
      </c>
      <c r="E386" s="4"/>
      <c r="F386" s="4"/>
      <c r="G386" s="4"/>
      <c r="H386" s="4"/>
      <c r="I386" s="4"/>
      <c r="J386" s="5"/>
      <c r="K386" s="50"/>
    </row>
    <row r="387" spans="1:11" ht="13.5" thickBot="1" x14ac:dyDescent="0.25">
      <c r="B387" s="7"/>
      <c r="C387" s="51"/>
      <c r="D387" s="52"/>
      <c r="E387" s="52"/>
      <c r="F387" s="52"/>
      <c r="G387" s="52"/>
      <c r="H387" s="52"/>
      <c r="I387" s="52"/>
      <c r="J387" s="50"/>
      <c r="K387" s="50"/>
    </row>
    <row r="388" spans="1:11" x14ac:dyDescent="0.2">
      <c r="A388" s="11"/>
      <c r="B388" s="9"/>
      <c r="C388" s="53"/>
      <c r="D388" s="678" t="s">
        <v>19</v>
      </c>
      <c r="E388" s="679"/>
      <c r="F388" s="680" t="s">
        <v>20</v>
      </c>
      <c r="G388" s="680" t="s">
        <v>21</v>
      </c>
      <c r="H388" s="680" t="s">
        <v>22</v>
      </c>
      <c r="I388" s="680"/>
      <c r="J388" s="682"/>
      <c r="K388" s="14"/>
    </row>
    <row r="389" spans="1:11" x14ac:dyDescent="0.2">
      <c r="A389" s="11"/>
      <c r="B389" s="9"/>
      <c r="C389" s="53"/>
      <c r="D389" s="178" t="s">
        <v>23</v>
      </c>
      <c r="E389" s="179" t="s">
        <v>24</v>
      </c>
      <c r="F389" s="681"/>
      <c r="G389" s="681"/>
      <c r="H389" s="54" t="s">
        <v>29</v>
      </c>
      <c r="I389" s="54" t="s">
        <v>30</v>
      </c>
      <c r="J389" s="55" t="s">
        <v>31</v>
      </c>
      <c r="K389" s="14"/>
    </row>
    <row r="390" spans="1:11" x14ac:dyDescent="0.2">
      <c r="B390" s="7"/>
      <c r="C390" s="51"/>
      <c r="D390" s="56"/>
      <c r="E390" s="57"/>
      <c r="F390" s="58"/>
      <c r="G390" s="67"/>
      <c r="H390" s="86"/>
      <c r="I390" s="86"/>
      <c r="J390" s="62"/>
      <c r="K390" s="8"/>
    </row>
    <row r="391" spans="1:11" x14ac:dyDescent="0.2">
      <c r="B391" s="7"/>
      <c r="C391" s="51"/>
      <c r="D391" s="18" t="s">
        <v>25</v>
      </c>
      <c r="E391" s="83"/>
      <c r="F391" s="84"/>
      <c r="G391" s="85"/>
      <c r="H391" s="85"/>
      <c r="I391" s="85"/>
      <c r="J391" s="87"/>
      <c r="K391" s="50"/>
    </row>
    <row r="392" spans="1:11" x14ac:dyDescent="0.2">
      <c r="B392" s="7"/>
      <c r="C392" s="51"/>
      <c r="D392" s="683" t="s">
        <v>103</v>
      </c>
      <c r="E392" s="683"/>
      <c r="F392" s="683"/>
      <c r="G392" s="683"/>
      <c r="H392" s="683"/>
      <c r="I392" s="683"/>
      <c r="J392" s="164"/>
      <c r="K392" s="50"/>
    </row>
    <row r="393" spans="1:11" ht="13.5" thickBot="1" x14ac:dyDescent="0.25">
      <c r="B393" s="7"/>
      <c r="C393" s="51"/>
      <c r="D393" s="78" t="s">
        <v>104</v>
      </c>
      <c r="E393" s="180"/>
      <c r="F393" s="180"/>
      <c r="G393" s="180"/>
      <c r="H393" s="180"/>
      <c r="I393" s="180"/>
      <c r="J393" s="177"/>
      <c r="K393" s="50"/>
    </row>
    <row r="394" spans="1:11" ht="13.5" thickBot="1" x14ac:dyDescent="0.25">
      <c r="B394" s="7"/>
      <c r="C394" s="88"/>
      <c r="D394" s="88"/>
      <c r="E394" s="88"/>
      <c r="F394" s="88"/>
      <c r="G394" s="88"/>
      <c r="H394" s="88"/>
      <c r="I394" s="88"/>
      <c r="J394" s="88"/>
      <c r="K394" s="50"/>
    </row>
    <row r="395" spans="1:11" ht="38.25" x14ac:dyDescent="0.2">
      <c r="A395" s="96"/>
      <c r="B395" s="89"/>
      <c r="C395" s="90"/>
      <c r="D395" s="91" t="s">
        <v>33</v>
      </c>
      <c r="E395" s="92"/>
      <c r="F395" s="92"/>
      <c r="G395" s="93"/>
      <c r="H395" s="175" t="s">
        <v>34</v>
      </c>
      <c r="I395" s="175" t="s">
        <v>35</v>
      </c>
      <c r="J395" s="94" t="s">
        <v>36</v>
      </c>
      <c r="K395" s="95"/>
    </row>
    <row r="396" spans="1:11" x14ac:dyDescent="0.2">
      <c r="A396" s="96"/>
      <c r="B396" s="89"/>
      <c r="C396" s="89"/>
      <c r="D396" s="97" t="s">
        <v>37</v>
      </c>
      <c r="E396" s="98"/>
      <c r="F396" s="98"/>
      <c r="G396" s="98"/>
      <c r="I396" s="99"/>
      <c r="J396" s="100"/>
      <c r="K396" s="95"/>
    </row>
    <row r="397" spans="1:11" x14ac:dyDescent="0.2">
      <c r="A397" s="96"/>
      <c r="B397" s="89"/>
      <c r="C397" s="89"/>
      <c r="D397" s="97" t="s">
        <v>38</v>
      </c>
      <c r="E397" s="98"/>
      <c r="F397" s="98"/>
      <c r="G397" s="98"/>
      <c r="H397" s="99"/>
      <c r="I397" s="99"/>
      <c r="J397" s="100"/>
      <c r="K397" s="95"/>
    </row>
    <row r="398" spans="1:11" x14ac:dyDescent="0.2">
      <c r="A398" s="96"/>
      <c r="B398" s="89"/>
      <c r="C398" s="89"/>
      <c r="D398" s="101" t="s">
        <v>39</v>
      </c>
      <c r="E398" s="102"/>
      <c r="F398" s="102"/>
      <c r="G398" s="102"/>
      <c r="H398" s="99">
        <v>308024.09999999998</v>
      </c>
      <c r="I398" s="580"/>
      <c r="J398" s="580">
        <v>308024.09999999998</v>
      </c>
      <c r="K398" s="95"/>
    </row>
    <row r="399" spans="1:11" x14ac:dyDescent="0.2">
      <c r="A399" s="96"/>
      <c r="B399" s="89"/>
      <c r="C399" s="89"/>
      <c r="D399" s="97" t="s">
        <v>40</v>
      </c>
      <c r="E399" s="98"/>
      <c r="F399" s="98"/>
      <c r="G399" s="98"/>
      <c r="H399" s="99"/>
      <c r="I399" s="99"/>
      <c r="J399" s="100"/>
      <c r="K399" s="95"/>
    </row>
    <row r="400" spans="1:11" x14ac:dyDescent="0.2">
      <c r="A400" s="96"/>
      <c r="B400" s="89"/>
      <c r="C400" s="89"/>
      <c r="D400" s="97" t="s">
        <v>41</v>
      </c>
      <c r="E400" s="98"/>
      <c r="F400" s="98"/>
      <c r="G400" s="98"/>
      <c r="H400" s="99"/>
      <c r="I400" s="99"/>
      <c r="J400" s="100"/>
      <c r="K400" s="95"/>
    </row>
    <row r="401" spans="1:11" x14ac:dyDescent="0.2">
      <c r="A401" s="96"/>
      <c r="B401" s="89"/>
      <c r="C401" s="89"/>
      <c r="D401" s="101" t="s">
        <v>42</v>
      </c>
      <c r="E401" s="102"/>
      <c r="F401" s="102"/>
      <c r="G401" s="102"/>
      <c r="H401" s="99"/>
      <c r="I401" s="99"/>
      <c r="J401" s="100"/>
      <c r="K401" s="95"/>
    </row>
    <row r="402" spans="1:11" x14ac:dyDescent="0.2">
      <c r="A402" s="96"/>
      <c r="B402" s="89"/>
      <c r="C402" s="89"/>
      <c r="D402" s="101" t="s">
        <v>43</v>
      </c>
      <c r="E402" s="102"/>
      <c r="F402" s="102"/>
      <c r="G402" s="102"/>
      <c r="H402" s="99"/>
      <c r="I402" s="99"/>
      <c r="J402" s="100"/>
      <c r="K402" s="95"/>
    </row>
    <row r="403" spans="1:11" x14ac:dyDescent="0.2">
      <c r="A403" s="96"/>
      <c r="B403" s="89"/>
      <c r="C403" s="89"/>
      <c r="D403" s="101" t="s">
        <v>44</v>
      </c>
      <c r="E403" s="102"/>
      <c r="F403" s="102"/>
      <c r="G403" s="102"/>
      <c r="H403" s="99"/>
      <c r="I403" s="99"/>
      <c r="J403" s="100"/>
      <c r="K403" s="95"/>
    </row>
    <row r="404" spans="1:11" x14ac:dyDescent="0.2">
      <c r="A404" s="96"/>
      <c r="B404" s="89"/>
      <c r="C404" s="89"/>
      <c r="D404" s="101" t="s">
        <v>45</v>
      </c>
      <c r="E404" s="102"/>
      <c r="F404" s="102"/>
      <c r="G404" s="102"/>
      <c r="H404" s="99"/>
      <c r="I404" s="99"/>
      <c r="J404" s="100"/>
      <c r="K404" s="95"/>
    </row>
    <row r="405" spans="1:11" x14ac:dyDescent="0.2">
      <c r="A405" s="96"/>
      <c r="B405" s="89"/>
      <c r="C405" s="89"/>
      <c r="D405" s="101" t="s">
        <v>46</v>
      </c>
      <c r="E405" s="102"/>
      <c r="F405" s="102"/>
      <c r="G405" s="102"/>
      <c r="H405" s="103"/>
      <c r="I405" s="99"/>
      <c r="J405" s="100"/>
      <c r="K405" s="95"/>
    </row>
    <row r="406" spans="1:11" x14ac:dyDescent="0.2">
      <c r="A406" s="96"/>
      <c r="B406" s="89"/>
      <c r="C406" s="89"/>
      <c r="D406" s="101" t="s">
        <v>47</v>
      </c>
      <c r="E406" s="102"/>
      <c r="F406" s="102"/>
      <c r="G406" s="102"/>
      <c r="H406" s="103"/>
      <c r="I406" s="99"/>
      <c r="J406" s="100"/>
      <c r="K406" s="95"/>
    </row>
    <row r="407" spans="1:11" x14ac:dyDescent="0.2">
      <c r="A407" s="96"/>
      <c r="B407" s="89"/>
      <c r="C407" s="89"/>
      <c r="D407" s="104" t="s">
        <v>2</v>
      </c>
      <c r="E407" s="17"/>
      <c r="F407" s="17"/>
      <c r="G407" s="17"/>
      <c r="H407" s="105"/>
      <c r="I407" s="105"/>
      <c r="J407" s="105">
        <v>308024.09999999998</v>
      </c>
      <c r="K407" s="95"/>
    </row>
    <row r="408" spans="1:11" ht="13.5" thickBot="1" x14ac:dyDescent="0.25">
      <c r="A408" s="96"/>
      <c r="B408" s="89"/>
      <c r="C408" s="106"/>
      <c r="D408" s="107" t="s">
        <v>48</v>
      </c>
      <c r="E408" s="108"/>
      <c r="F408" s="108"/>
      <c r="G408" s="108"/>
      <c r="H408" s="109"/>
      <c r="I408" s="109"/>
      <c r="J408" s="110"/>
      <c r="K408" s="95"/>
    </row>
    <row r="409" spans="1:11" ht="13.5" thickBot="1" x14ac:dyDescent="0.25">
      <c r="B409" s="7"/>
      <c r="C409" s="18"/>
      <c r="D409" s="18"/>
      <c r="E409" s="18"/>
      <c r="F409" s="18"/>
      <c r="G409" s="18"/>
      <c r="H409" s="18"/>
      <c r="I409" s="18"/>
      <c r="J409" s="18"/>
      <c r="K409" s="8"/>
    </row>
    <row r="410" spans="1:11" x14ac:dyDescent="0.2">
      <c r="A410" s="115"/>
      <c r="B410" s="53"/>
      <c r="C410" s="111"/>
      <c r="D410" s="49" t="s">
        <v>49</v>
      </c>
      <c r="E410" s="112"/>
      <c r="F410" s="112"/>
      <c r="G410" s="49"/>
      <c r="H410" s="49"/>
      <c r="I410" s="49"/>
      <c r="J410" s="113"/>
      <c r="K410" s="114"/>
    </row>
    <row r="411" spans="1:11" x14ac:dyDescent="0.2">
      <c r="A411" s="119"/>
      <c r="B411" s="116"/>
      <c r="C411" s="116"/>
      <c r="D411" s="117"/>
      <c r="E411" s="171"/>
      <c r="F411" s="171"/>
      <c r="G411" s="171"/>
      <c r="H411" s="171"/>
      <c r="I411" s="171"/>
      <c r="J411" s="173" t="s">
        <v>22</v>
      </c>
      <c r="K411" s="118"/>
    </row>
    <row r="412" spans="1:11" x14ac:dyDescent="0.2">
      <c r="A412" s="119"/>
      <c r="B412" s="116"/>
      <c r="C412" s="116"/>
      <c r="D412" s="120" t="s">
        <v>50</v>
      </c>
      <c r="E412" s="121"/>
      <c r="F412" s="121"/>
      <c r="G412" s="121"/>
      <c r="H412" s="121"/>
      <c r="I412" s="122"/>
      <c r="J412" s="100"/>
      <c r="K412" s="118"/>
    </row>
    <row r="413" spans="1:11" x14ac:dyDescent="0.2">
      <c r="A413" s="119"/>
      <c r="B413" s="116"/>
      <c r="C413" s="116"/>
      <c r="D413" s="123" t="s">
        <v>51</v>
      </c>
      <c r="E413" s="121"/>
      <c r="F413" s="121"/>
      <c r="G413" s="121"/>
      <c r="H413" s="121"/>
      <c r="I413" s="121"/>
      <c r="J413" s="100"/>
      <c r="K413" s="118"/>
    </row>
    <row r="414" spans="1:11" x14ac:dyDescent="0.2">
      <c r="A414" s="119"/>
      <c r="B414" s="116"/>
      <c r="C414" s="116"/>
      <c r="D414" s="124" t="s">
        <v>2</v>
      </c>
      <c r="E414" s="121"/>
      <c r="F414" s="121"/>
      <c r="G414" s="121"/>
      <c r="H414" s="121"/>
      <c r="I414" s="121"/>
      <c r="J414" s="100"/>
      <c r="K414" s="118"/>
    </row>
    <row r="415" spans="1:11" ht="13.5" thickBot="1" x14ac:dyDescent="0.25">
      <c r="A415" s="119"/>
      <c r="B415" s="116"/>
      <c r="C415" s="125"/>
      <c r="D415" s="107" t="s">
        <v>52</v>
      </c>
      <c r="E415" s="107"/>
      <c r="F415" s="126"/>
      <c r="G415" s="126"/>
      <c r="H415" s="109"/>
      <c r="I415" s="109"/>
      <c r="J415" s="127"/>
      <c r="K415" s="118"/>
    </row>
    <row r="416" spans="1:11" ht="13.5" thickBot="1" x14ac:dyDescent="0.25">
      <c r="A416" s="6"/>
      <c r="B416" s="51"/>
      <c r="C416" s="52"/>
      <c r="D416" s="52"/>
      <c r="E416" s="52"/>
      <c r="F416" s="52"/>
      <c r="G416" s="52"/>
      <c r="H416" s="52"/>
      <c r="I416" s="52"/>
      <c r="J416" s="52"/>
      <c r="K416" s="50"/>
    </row>
    <row r="417" spans="1:11" x14ac:dyDescent="0.2">
      <c r="A417" s="6"/>
      <c r="B417" s="51"/>
      <c r="C417" s="2"/>
      <c r="D417" s="20" t="s">
        <v>53</v>
      </c>
      <c r="E417" s="4"/>
      <c r="F417" s="4"/>
      <c r="G417" s="4"/>
      <c r="H417" s="684" t="s">
        <v>22</v>
      </c>
      <c r="I417" s="685"/>
      <c r="J417" s="686"/>
      <c r="K417" s="50"/>
    </row>
    <row r="418" spans="1:11" x14ac:dyDescent="0.2">
      <c r="A418" s="6"/>
      <c r="B418" s="51"/>
      <c r="C418" s="51"/>
      <c r="D418" s="182" t="s">
        <v>54</v>
      </c>
      <c r="E418" s="128"/>
      <c r="F418" s="182"/>
      <c r="G418" s="129" t="s">
        <v>55</v>
      </c>
      <c r="H418" s="54" t="s">
        <v>29</v>
      </c>
      <c r="I418" s="54" t="s">
        <v>30</v>
      </c>
      <c r="J418" s="55" t="s">
        <v>31</v>
      </c>
      <c r="K418" s="50"/>
    </row>
    <row r="419" spans="1:11" x14ac:dyDescent="0.2">
      <c r="A419" s="136"/>
      <c r="B419" s="130"/>
      <c r="C419" s="130"/>
      <c r="D419" s="131" t="s">
        <v>56</v>
      </c>
      <c r="E419" s="182"/>
      <c r="F419" s="131"/>
      <c r="G419" s="132">
        <v>2</v>
      </c>
      <c r="H419" s="132">
        <v>419708.58</v>
      </c>
      <c r="I419" s="133"/>
      <c r="J419" s="134"/>
      <c r="K419" s="135"/>
    </row>
    <row r="420" spans="1:11" x14ac:dyDescent="0.2">
      <c r="A420" s="119"/>
      <c r="B420" s="116"/>
      <c r="C420" s="116"/>
      <c r="D420" s="131" t="s">
        <v>57</v>
      </c>
      <c r="E420" s="131"/>
      <c r="F420" s="131"/>
      <c r="G420" s="137">
        <v>4</v>
      </c>
      <c r="H420" s="137">
        <v>299014.32</v>
      </c>
      <c r="I420" s="138"/>
      <c r="J420" s="139"/>
      <c r="K420" s="118"/>
    </row>
    <row r="421" spans="1:11" x14ac:dyDescent="0.2">
      <c r="A421" s="119"/>
      <c r="B421" s="116"/>
      <c r="C421" s="116"/>
      <c r="D421" s="131" t="s">
        <v>58</v>
      </c>
      <c r="E421" s="131"/>
      <c r="F421" s="131"/>
      <c r="G421" s="137"/>
      <c r="H421" s="137"/>
      <c r="I421" s="137"/>
      <c r="J421" s="100"/>
      <c r="K421" s="118"/>
    </row>
    <row r="422" spans="1:11" x14ac:dyDescent="0.2">
      <c r="A422" s="119"/>
      <c r="B422" s="116"/>
      <c r="C422" s="116"/>
      <c r="D422" s="131" t="s">
        <v>59</v>
      </c>
      <c r="E422" s="131"/>
      <c r="F422" s="131"/>
      <c r="G422" s="137"/>
      <c r="H422" s="137"/>
      <c r="I422" s="137"/>
      <c r="J422" s="100"/>
      <c r="K422" s="118"/>
    </row>
    <row r="423" spans="1:11" x14ac:dyDescent="0.2">
      <c r="A423" s="119"/>
      <c r="B423" s="116"/>
      <c r="C423" s="116"/>
      <c r="D423" s="140" t="s">
        <v>60</v>
      </c>
      <c r="E423" s="131"/>
      <c r="F423" s="131"/>
      <c r="G423" s="138"/>
      <c r="H423" s="137"/>
      <c r="I423" s="138"/>
      <c r="J423" s="139"/>
      <c r="K423" s="118"/>
    </row>
    <row r="424" spans="1:11" x14ac:dyDescent="0.2">
      <c r="A424" s="119"/>
      <c r="B424" s="116"/>
      <c r="C424" s="116"/>
      <c r="D424" s="140" t="s">
        <v>61</v>
      </c>
      <c r="E424" s="131"/>
      <c r="F424" s="131"/>
      <c r="G424" s="138"/>
      <c r="H424" s="138"/>
      <c r="I424" s="137">
        <v>308024.09999999998</v>
      </c>
      <c r="J424" s="100"/>
      <c r="K424" s="118"/>
    </row>
    <row r="425" spans="1:11" x14ac:dyDescent="0.2">
      <c r="A425" s="119"/>
      <c r="B425" s="116"/>
      <c r="C425" s="116"/>
      <c r="D425" s="140" t="s">
        <v>62</v>
      </c>
      <c r="E425" s="131"/>
      <c r="F425" s="131"/>
      <c r="G425" s="137"/>
      <c r="H425" s="138"/>
      <c r="I425" s="138"/>
      <c r="J425" s="100"/>
      <c r="K425" s="118"/>
    </row>
    <row r="426" spans="1:11" x14ac:dyDescent="0.2">
      <c r="A426" s="119"/>
      <c r="B426" s="116"/>
      <c r="C426" s="116"/>
      <c r="D426" s="141" t="s">
        <v>63</v>
      </c>
      <c r="E426" s="131"/>
      <c r="F426" s="141"/>
      <c r="G426" s="99"/>
      <c r="H426" s="99">
        <f>SUM(H419:H423)</f>
        <v>718722.9</v>
      </c>
      <c r="I426" s="99">
        <v>308024.09999999998</v>
      </c>
      <c r="J426" s="100">
        <f>J421+J422+J424+J425</f>
        <v>0</v>
      </c>
      <c r="K426" s="118"/>
    </row>
    <row r="427" spans="1:11" ht="13.5" thickBot="1" x14ac:dyDescent="0.25">
      <c r="A427" s="119"/>
      <c r="B427" s="116"/>
      <c r="C427" s="125"/>
      <c r="D427" s="142" t="s">
        <v>64</v>
      </c>
      <c r="E427" s="143"/>
      <c r="F427" s="142"/>
      <c r="G427" s="144"/>
      <c r="H427" s="687">
        <f>H426+I426+J426</f>
        <v>1026747</v>
      </c>
      <c r="I427" s="688"/>
      <c r="J427" s="689"/>
      <c r="K427" s="118"/>
    </row>
    <row r="428" spans="1:11" ht="13.5" thickBot="1" x14ac:dyDescent="0.25">
      <c r="B428" s="34"/>
      <c r="C428" s="35"/>
      <c r="D428" s="35"/>
      <c r="E428" s="35"/>
      <c r="F428" s="35"/>
      <c r="G428" s="35"/>
      <c r="H428" s="35"/>
      <c r="I428" s="35"/>
      <c r="J428" s="35"/>
      <c r="K428" s="36"/>
    </row>
    <row r="429" spans="1:11" ht="13.5" thickBot="1" x14ac:dyDescent="0.25"/>
    <row r="430" spans="1:11" ht="15.75" x14ac:dyDescent="0.25">
      <c r="A430" s="6"/>
      <c r="B430" s="2"/>
      <c r="C430" s="3" t="s">
        <v>10</v>
      </c>
      <c r="D430" s="4"/>
      <c r="E430" s="4"/>
      <c r="F430" s="4"/>
      <c r="G430" s="4"/>
      <c r="H430" s="4"/>
      <c r="I430" s="4"/>
      <c r="J430" s="4"/>
      <c r="K430" s="5"/>
    </row>
    <row r="431" spans="1:11" x14ac:dyDescent="0.2">
      <c r="B431" s="7"/>
      <c r="C431" s="699" t="s">
        <v>11</v>
      </c>
      <c r="D431" s="699"/>
      <c r="E431" s="699"/>
      <c r="F431" s="699"/>
      <c r="G431" s="699"/>
      <c r="H431" s="699"/>
      <c r="I431" s="699"/>
      <c r="J431" s="699"/>
      <c r="K431" s="8"/>
    </row>
    <row r="432" spans="1:11" x14ac:dyDescent="0.2">
      <c r="B432" s="7"/>
      <c r="C432" s="699"/>
      <c r="D432" s="699"/>
      <c r="E432" s="699"/>
      <c r="F432" s="699"/>
      <c r="G432" s="699"/>
      <c r="H432" s="699"/>
      <c r="I432" s="699"/>
      <c r="J432" s="699"/>
      <c r="K432" s="8"/>
    </row>
    <row r="433" spans="1:11" x14ac:dyDescent="0.2">
      <c r="B433" s="7"/>
      <c r="C433" s="699"/>
      <c r="D433" s="699"/>
      <c r="E433" s="699"/>
      <c r="F433" s="699"/>
      <c r="G433" s="699"/>
      <c r="H433" s="699"/>
      <c r="I433" s="699"/>
      <c r="J433" s="699"/>
      <c r="K433" s="8"/>
    </row>
    <row r="434" spans="1:11" x14ac:dyDescent="0.2">
      <c r="B434" s="7"/>
      <c r="C434" s="174"/>
      <c r="D434" s="174"/>
      <c r="E434" s="174"/>
      <c r="F434" s="174"/>
      <c r="G434" s="174"/>
      <c r="H434" s="174"/>
      <c r="I434" s="174"/>
      <c r="J434" s="174"/>
      <c r="K434" s="8"/>
    </row>
    <row r="435" spans="1:11" x14ac:dyDescent="0.2">
      <c r="A435" s="11"/>
      <c r="B435" s="9"/>
      <c r="C435" s="10" t="s">
        <v>0</v>
      </c>
      <c r="D435" s="11"/>
      <c r="E435" s="352" t="s">
        <v>4</v>
      </c>
      <c r="F435" s="10"/>
      <c r="G435" s="13" t="s">
        <v>12</v>
      </c>
      <c r="H435" s="10"/>
      <c r="I435" s="10"/>
      <c r="J435" s="13"/>
      <c r="K435" s="14"/>
    </row>
    <row r="436" spans="1:11" x14ac:dyDescent="0.2">
      <c r="A436" s="11"/>
      <c r="B436" s="9"/>
      <c r="C436" s="10" t="s">
        <v>1</v>
      </c>
      <c r="D436" s="11"/>
      <c r="E436" s="15" t="s">
        <v>8</v>
      </c>
      <c r="F436" s="10"/>
      <c r="G436" s="13" t="s">
        <v>13</v>
      </c>
      <c r="H436" s="16" t="s">
        <v>202</v>
      </c>
      <c r="I436" s="13"/>
      <c r="J436" s="10"/>
      <c r="K436" s="14"/>
    </row>
    <row r="437" spans="1:11" x14ac:dyDescent="0.2">
      <c r="A437" s="11"/>
      <c r="B437" s="9"/>
      <c r="C437" s="10" t="s">
        <v>70</v>
      </c>
      <c r="D437" s="10"/>
      <c r="E437" s="353">
        <v>191195</v>
      </c>
      <c r="F437" s="10" t="s">
        <v>14</v>
      </c>
      <c r="G437" s="13" t="s">
        <v>15</v>
      </c>
      <c r="H437" s="17" t="s">
        <v>203</v>
      </c>
      <c r="I437" s="13"/>
      <c r="J437" s="10"/>
      <c r="K437" s="14"/>
    </row>
    <row r="438" spans="1:11" x14ac:dyDescent="0.2">
      <c r="A438" s="11"/>
      <c r="B438" s="9"/>
      <c r="C438" s="10"/>
      <c r="D438" s="10"/>
      <c r="E438" s="10"/>
      <c r="F438" s="10"/>
      <c r="G438" s="13" t="s">
        <v>16</v>
      </c>
      <c r="H438" s="354">
        <v>1340</v>
      </c>
      <c r="I438" s="13"/>
      <c r="J438" s="10"/>
      <c r="K438" s="14"/>
    </row>
    <row r="439" spans="1:11" x14ac:dyDescent="0.2">
      <c r="A439" s="11"/>
      <c r="B439" s="9"/>
      <c r="C439" s="10"/>
      <c r="D439" s="10"/>
      <c r="E439" s="10"/>
      <c r="F439" s="10"/>
      <c r="G439" s="13" t="s">
        <v>17</v>
      </c>
      <c r="H439" s="17">
        <v>4840085596</v>
      </c>
      <c r="I439" s="13"/>
      <c r="J439" s="10"/>
      <c r="K439" s="14"/>
    </row>
    <row r="440" spans="1:11" ht="13.5" thickBot="1" x14ac:dyDescent="0.25">
      <c r="B440" s="7"/>
      <c r="C440" s="18"/>
      <c r="D440" s="18"/>
      <c r="E440" s="18"/>
      <c r="F440" s="18"/>
      <c r="G440" s="18"/>
      <c r="H440" s="18"/>
      <c r="I440" s="18"/>
      <c r="J440" s="18"/>
      <c r="K440" s="8"/>
    </row>
    <row r="441" spans="1:11" x14ac:dyDescent="0.2">
      <c r="A441" s="18"/>
      <c r="B441" s="7"/>
      <c r="C441" s="19"/>
      <c r="D441" s="20" t="s">
        <v>18</v>
      </c>
      <c r="E441" s="21"/>
      <c r="F441" s="21"/>
      <c r="G441" s="21"/>
      <c r="H441" s="21"/>
      <c r="I441" s="21"/>
      <c r="J441" s="22"/>
      <c r="K441" s="8"/>
    </row>
    <row r="442" spans="1:11" ht="13.5" thickBot="1" x14ac:dyDescent="0.25">
      <c r="B442" s="7"/>
      <c r="C442" s="7"/>
      <c r="D442" s="10"/>
      <c r="E442" s="18"/>
      <c r="F442" s="18"/>
      <c r="G442" s="18"/>
      <c r="H442" s="18"/>
      <c r="I442" s="18"/>
      <c r="J442" s="8"/>
      <c r="K442" s="8"/>
    </row>
    <row r="443" spans="1:11" x14ac:dyDescent="0.2">
      <c r="B443" s="7"/>
      <c r="C443" s="7"/>
      <c r="D443" s="700" t="s">
        <v>19</v>
      </c>
      <c r="E443" s="701"/>
      <c r="F443" s="702" t="s">
        <v>75</v>
      </c>
      <c r="G443" s="702" t="s">
        <v>65</v>
      </c>
      <c r="H443" s="704" t="s">
        <v>66</v>
      </c>
      <c r="I443" s="704" t="s">
        <v>76</v>
      </c>
      <c r="J443" s="706" t="s">
        <v>22</v>
      </c>
      <c r="K443" s="8"/>
    </row>
    <row r="444" spans="1:11" ht="38.25" x14ac:dyDescent="0.2">
      <c r="B444" s="7"/>
      <c r="C444" s="7"/>
      <c r="D444" s="181" t="s">
        <v>78</v>
      </c>
      <c r="E444" s="150" t="s">
        <v>79</v>
      </c>
      <c r="F444" s="703"/>
      <c r="G444" s="703"/>
      <c r="H444" s="705"/>
      <c r="I444" s="705"/>
      <c r="J444" s="707"/>
      <c r="K444" s="8"/>
    </row>
    <row r="445" spans="1:11" x14ac:dyDescent="0.2">
      <c r="B445" s="7"/>
      <c r="C445" s="7"/>
      <c r="D445" s="23"/>
      <c r="E445" s="24"/>
      <c r="F445" s="149"/>
      <c r="G445" s="24"/>
      <c r="H445" s="25"/>
      <c r="I445" s="149"/>
      <c r="J445" s="355"/>
      <c r="K445" s="8"/>
    </row>
    <row r="446" spans="1:11" x14ac:dyDescent="0.2">
      <c r="B446" s="7"/>
      <c r="C446" s="7"/>
      <c r="D446" s="1" t="s">
        <v>204</v>
      </c>
      <c r="E446" s="18"/>
      <c r="F446" s="18"/>
      <c r="G446" s="18"/>
      <c r="H446" s="18"/>
      <c r="I446" s="18"/>
      <c r="J446" s="8"/>
      <c r="K446" s="8"/>
    </row>
    <row r="447" spans="1:11" x14ac:dyDescent="0.2">
      <c r="B447" s="7"/>
      <c r="C447" s="7"/>
      <c r="D447" s="1" t="s">
        <v>205</v>
      </c>
      <c r="E447" s="31"/>
      <c r="F447" s="31"/>
      <c r="G447" s="31"/>
      <c r="H447" s="31"/>
      <c r="I447" s="31"/>
      <c r="J447" s="32"/>
      <c r="K447" s="8"/>
    </row>
    <row r="448" spans="1:11" x14ac:dyDescent="0.2">
      <c r="B448" s="7"/>
      <c r="C448" s="7"/>
      <c r="D448" s="151" t="s">
        <v>206</v>
      </c>
      <c r="E448" s="31"/>
      <c r="F448" s="31"/>
      <c r="G448" s="31"/>
      <c r="H448" s="31"/>
      <c r="I448" s="31"/>
      <c r="J448" s="32"/>
      <c r="K448" s="8"/>
    </row>
    <row r="449" spans="2:11" x14ac:dyDescent="0.2">
      <c r="B449" s="7"/>
      <c r="C449" s="7"/>
      <c r="D449" s="18" t="s">
        <v>207</v>
      </c>
      <c r="E449" s="31"/>
      <c r="F449" s="31"/>
      <c r="G449" s="31"/>
      <c r="H449" s="31"/>
      <c r="I449" s="31"/>
      <c r="J449" s="32"/>
      <c r="K449" s="8"/>
    </row>
    <row r="450" spans="2:11" x14ac:dyDescent="0.2">
      <c r="B450" s="7"/>
      <c r="C450" s="7"/>
      <c r="D450" s="33" t="s">
        <v>69</v>
      </c>
      <c r="E450" s="31"/>
      <c r="F450" s="31"/>
      <c r="G450" s="31"/>
      <c r="H450" s="31"/>
      <c r="I450" s="31"/>
      <c r="J450" s="32"/>
      <c r="K450" s="8"/>
    </row>
    <row r="451" spans="2:11" x14ac:dyDescent="0.2">
      <c r="B451" s="7"/>
      <c r="C451" s="7"/>
      <c r="D451" s="33" t="s">
        <v>208</v>
      </c>
      <c r="E451" s="31"/>
      <c r="F451" s="31"/>
      <c r="G451" s="31"/>
      <c r="H451" s="31"/>
      <c r="I451" s="31"/>
      <c r="J451" s="32"/>
      <c r="K451" s="8"/>
    </row>
    <row r="452" spans="2:11" x14ac:dyDescent="0.2">
      <c r="B452" s="7"/>
      <c r="C452" s="7"/>
      <c r="D452" s="18" t="s">
        <v>209</v>
      </c>
      <c r="E452" s="31"/>
      <c r="F452" s="31"/>
      <c r="G452" s="31"/>
      <c r="H452" s="31"/>
      <c r="I452" s="31"/>
      <c r="J452" s="32"/>
      <c r="K452" s="8"/>
    </row>
    <row r="453" spans="2:11" x14ac:dyDescent="0.2">
      <c r="B453" s="7"/>
      <c r="C453" s="7"/>
      <c r="D453" s="18" t="s">
        <v>83</v>
      </c>
      <c r="E453" s="31"/>
      <c r="F453" s="31"/>
      <c r="G453" s="31"/>
      <c r="H453" s="31"/>
      <c r="I453" s="31"/>
      <c r="J453" s="32"/>
      <c r="K453" s="8"/>
    </row>
    <row r="454" spans="2:11" x14ac:dyDescent="0.2">
      <c r="B454" s="7"/>
      <c r="C454" s="7"/>
      <c r="D454" s="18" t="s">
        <v>210</v>
      </c>
      <c r="E454" s="31"/>
      <c r="F454" s="31"/>
      <c r="G454" s="31"/>
      <c r="H454" s="31"/>
      <c r="I454" s="31"/>
      <c r="J454" s="32"/>
      <c r="K454" s="8"/>
    </row>
    <row r="455" spans="2:11" x14ac:dyDescent="0.2">
      <c r="B455" s="7"/>
      <c r="C455" s="7"/>
      <c r="D455" s="18" t="s">
        <v>211</v>
      </c>
      <c r="E455" s="31"/>
      <c r="F455" s="31"/>
      <c r="G455" s="31"/>
      <c r="H455" s="31"/>
      <c r="I455" s="31"/>
      <c r="J455" s="32"/>
      <c r="K455" s="8"/>
    </row>
    <row r="456" spans="2:11" x14ac:dyDescent="0.2">
      <c r="B456" s="7"/>
      <c r="C456" s="7"/>
      <c r="D456" s="18" t="s">
        <v>212</v>
      </c>
      <c r="E456" s="31"/>
      <c r="F456" s="31"/>
      <c r="G456" s="31"/>
      <c r="H456" s="31"/>
      <c r="I456" s="31"/>
      <c r="J456" s="32"/>
      <c r="K456" s="8"/>
    </row>
    <row r="457" spans="2:11" x14ac:dyDescent="0.2">
      <c r="B457" s="7"/>
      <c r="C457" s="7"/>
      <c r="D457" s="18" t="s">
        <v>87</v>
      </c>
      <c r="E457" s="31"/>
      <c r="F457" s="31"/>
      <c r="G457" s="31"/>
      <c r="H457" s="31"/>
      <c r="I457" s="31"/>
      <c r="J457" s="32"/>
      <c r="K457" s="8"/>
    </row>
    <row r="458" spans="2:11" x14ac:dyDescent="0.2">
      <c r="B458" s="7"/>
      <c r="C458" s="7"/>
      <c r="D458" s="18" t="s">
        <v>213</v>
      </c>
      <c r="E458" s="31"/>
      <c r="F458" s="31"/>
      <c r="G458" s="31"/>
      <c r="H458" s="31"/>
      <c r="I458" s="31"/>
      <c r="J458" s="32"/>
      <c r="K458" s="8"/>
    </row>
    <row r="459" spans="2:11" x14ac:dyDescent="0.2">
      <c r="B459" s="7"/>
      <c r="C459" s="7"/>
      <c r="D459" s="18" t="s">
        <v>214</v>
      </c>
      <c r="E459" s="31"/>
      <c r="F459" s="31"/>
      <c r="G459" s="31"/>
      <c r="H459" s="31"/>
      <c r="I459" s="31"/>
      <c r="J459" s="32"/>
      <c r="K459" s="8"/>
    </row>
    <row r="460" spans="2:11" ht="13.5" thickBot="1" x14ac:dyDescent="0.25">
      <c r="B460" s="7"/>
      <c r="C460" s="34"/>
      <c r="D460" s="35"/>
      <c r="E460" s="35"/>
      <c r="F460" s="35"/>
      <c r="G460" s="35"/>
      <c r="H460" s="35"/>
      <c r="I460" s="35"/>
      <c r="J460" s="36"/>
      <c r="K460" s="8"/>
    </row>
    <row r="461" spans="2:11" x14ac:dyDescent="0.2">
      <c r="B461" s="7"/>
      <c r="C461" s="18"/>
      <c r="D461" s="18"/>
      <c r="E461" s="18"/>
      <c r="F461" s="18"/>
      <c r="G461" s="18"/>
      <c r="H461" s="18"/>
      <c r="I461" s="18"/>
      <c r="J461" s="18"/>
      <c r="K461" s="8"/>
    </row>
    <row r="462" spans="2:11" ht="13.5" thickBot="1" x14ac:dyDescent="0.25">
      <c r="B462" s="7"/>
      <c r="C462" s="18"/>
      <c r="D462" s="18"/>
      <c r="E462" s="18"/>
      <c r="F462" s="18"/>
      <c r="G462" s="18"/>
      <c r="H462" s="18"/>
      <c r="I462" s="18"/>
      <c r="J462" s="18"/>
      <c r="K462" s="8"/>
    </row>
    <row r="463" spans="2:11" x14ac:dyDescent="0.2">
      <c r="B463" s="7"/>
      <c r="C463" s="19"/>
      <c r="D463" s="20" t="s">
        <v>26</v>
      </c>
      <c r="E463" s="21"/>
      <c r="F463" s="21"/>
      <c r="G463" s="21"/>
      <c r="H463" s="21"/>
      <c r="I463" s="21"/>
      <c r="J463" s="22"/>
      <c r="K463" s="8"/>
    </row>
    <row r="464" spans="2:11" ht="13.5" thickBot="1" x14ac:dyDescent="0.25">
      <c r="B464" s="7"/>
      <c r="C464" s="7"/>
      <c r="D464" s="10"/>
      <c r="E464" s="18"/>
      <c r="F464" s="18"/>
      <c r="G464" s="18"/>
      <c r="H464" s="18"/>
      <c r="I464" s="18"/>
      <c r="J464" s="8"/>
      <c r="K464" s="8"/>
    </row>
    <row r="465" spans="2:11" x14ac:dyDescent="0.2">
      <c r="B465" s="7"/>
      <c r="C465" s="7"/>
      <c r="D465" s="708" t="s">
        <v>19</v>
      </c>
      <c r="E465" s="709"/>
      <c r="F465" s="710"/>
      <c r="G465" s="680" t="s">
        <v>20</v>
      </c>
      <c r="H465" s="680" t="s">
        <v>21</v>
      </c>
      <c r="I465" s="711" t="s">
        <v>22</v>
      </c>
      <c r="J465" s="712"/>
      <c r="K465" s="8"/>
    </row>
    <row r="466" spans="2:11" x14ac:dyDescent="0.2">
      <c r="B466" s="7"/>
      <c r="C466" s="7"/>
      <c r="D466" s="178" t="s">
        <v>23</v>
      </c>
      <c r="E466" s="715" t="s">
        <v>24</v>
      </c>
      <c r="F466" s="716"/>
      <c r="G466" s="681"/>
      <c r="H466" s="681"/>
      <c r="I466" s="713"/>
      <c r="J466" s="714"/>
      <c r="K466" s="8"/>
    </row>
    <row r="467" spans="2:11" ht="39" thickBot="1" x14ac:dyDescent="0.25">
      <c r="B467" s="7"/>
      <c r="C467" s="7"/>
      <c r="D467" s="188" t="s">
        <v>215</v>
      </c>
      <c r="E467" s="690" t="s">
        <v>216</v>
      </c>
      <c r="F467" s="691"/>
      <c r="G467" s="356" t="s">
        <v>217</v>
      </c>
      <c r="H467" s="357" t="s">
        <v>218</v>
      </c>
      <c r="I467" s="743">
        <v>40000</v>
      </c>
      <c r="J467" s="744"/>
      <c r="K467" s="8"/>
    </row>
    <row r="468" spans="2:11" ht="39" thickBot="1" x14ac:dyDescent="0.25">
      <c r="B468" s="7"/>
      <c r="C468" s="7"/>
      <c r="D468" s="188" t="s">
        <v>219</v>
      </c>
      <c r="E468" s="690" t="s">
        <v>216</v>
      </c>
      <c r="F468" s="691"/>
      <c r="G468" s="188" t="s">
        <v>220</v>
      </c>
      <c r="H468" s="196" t="s">
        <v>221</v>
      </c>
      <c r="I468" s="743">
        <v>25006.3</v>
      </c>
      <c r="J468" s="744"/>
      <c r="K468" s="8"/>
    </row>
    <row r="469" spans="2:11" ht="39" thickBot="1" x14ac:dyDescent="0.25">
      <c r="B469" s="7"/>
      <c r="C469" s="7"/>
      <c r="D469" s="188" t="s">
        <v>222</v>
      </c>
      <c r="E469" s="690" t="s">
        <v>223</v>
      </c>
      <c r="F469" s="691"/>
      <c r="G469" s="356" t="s">
        <v>217</v>
      </c>
      <c r="H469" s="357" t="s">
        <v>218</v>
      </c>
      <c r="I469" s="743">
        <v>40000</v>
      </c>
      <c r="J469" s="744"/>
      <c r="K469" s="8"/>
    </row>
    <row r="470" spans="2:11" ht="39" thickBot="1" x14ac:dyDescent="0.25">
      <c r="B470" s="7"/>
      <c r="C470" s="7"/>
      <c r="D470" s="188" t="s">
        <v>224</v>
      </c>
      <c r="E470" s="690" t="s">
        <v>223</v>
      </c>
      <c r="F470" s="691"/>
      <c r="G470" s="188" t="s">
        <v>220</v>
      </c>
      <c r="H470" s="196" t="s">
        <v>221</v>
      </c>
      <c r="I470" s="743">
        <v>25006.3</v>
      </c>
      <c r="J470" s="744"/>
      <c r="K470" s="8"/>
    </row>
    <row r="471" spans="2:11" x14ac:dyDescent="0.2">
      <c r="B471" s="7"/>
      <c r="C471" s="7"/>
      <c r="D471" s="18" t="s">
        <v>27</v>
      </c>
      <c r="E471" s="31"/>
      <c r="F471" s="31"/>
      <c r="G471" s="31"/>
      <c r="H471" s="31"/>
      <c r="I471" s="31"/>
      <c r="J471" s="32"/>
      <c r="K471" s="8"/>
    </row>
    <row r="472" spans="2:11" x14ac:dyDescent="0.2">
      <c r="B472" s="7"/>
      <c r="C472" s="7"/>
      <c r="D472" s="33" t="s">
        <v>225</v>
      </c>
      <c r="E472" s="31"/>
      <c r="F472" s="31"/>
      <c r="G472" s="31"/>
      <c r="H472" s="31"/>
      <c r="I472" s="31"/>
      <c r="J472" s="32"/>
      <c r="K472" s="8"/>
    </row>
    <row r="473" spans="2:11" x14ac:dyDescent="0.2">
      <c r="B473" s="7"/>
      <c r="C473" s="7"/>
      <c r="D473" s="18" t="s">
        <v>226</v>
      </c>
      <c r="E473" s="33"/>
      <c r="F473" s="44"/>
      <c r="G473" s="45"/>
      <c r="H473" s="45"/>
      <c r="I473" s="45"/>
      <c r="J473" s="46"/>
      <c r="K473" s="8"/>
    </row>
    <row r="474" spans="2:11" x14ac:dyDescent="0.2">
      <c r="B474" s="7"/>
      <c r="C474" s="7"/>
      <c r="D474" s="33" t="s">
        <v>227</v>
      </c>
      <c r="E474" s="33"/>
      <c r="F474" s="44"/>
      <c r="G474" s="45"/>
      <c r="H474" s="45"/>
      <c r="I474" s="45"/>
      <c r="J474" s="46"/>
      <c r="K474" s="8"/>
    </row>
    <row r="475" spans="2:11" x14ac:dyDescent="0.2">
      <c r="B475" s="7"/>
      <c r="C475" s="7"/>
      <c r="D475" s="33" t="s">
        <v>228</v>
      </c>
      <c r="E475" s="31"/>
      <c r="F475" s="31"/>
      <c r="G475" s="31"/>
      <c r="H475" s="31"/>
      <c r="I475" s="31"/>
      <c r="J475" s="32"/>
      <c r="K475" s="8"/>
    </row>
    <row r="476" spans="2:11" x14ac:dyDescent="0.2">
      <c r="B476" s="7"/>
      <c r="C476" s="7"/>
      <c r="D476" s="33" t="s">
        <v>229</v>
      </c>
      <c r="E476" s="31"/>
      <c r="F476" s="31"/>
      <c r="G476" s="31"/>
      <c r="H476" s="31"/>
      <c r="I476" s="31"/>
      <c r="J476" s="32"/>
      <c r="K476" s="8"/>
    </row>
    <row r="477" spans="2:11" ht="13.5" thickBot="1" x14ac:dyDescent="0.25">
      <c r="B477" s="7"/>
      <c r="C477" s="34"/>
      <c r="D477" s="35" t="s">
        <v>230</v>
      </c>
      <c r="E477" s="47"/>
      <c r="F477" s="47"/>
      <c r="G477" s="47"/>
      <c r="H477" s="47"/>
      <c r="I477" s="47"/>
      <c r="J477" s="48"/>
      <c r="K477" s="8"/>
    </row>
    <row r="478" spans="2:11" ht="13.5" thickBot="1" x14ac:dyDescent="0.25">
      <c r="B478" s="7"/>
      <c r="C478" s="18"/>
      <c r="D478" s="18"/>
      <c r="E478" s="18"/>
      <c r="F478" s="18"/>
      <c r="G478" s="18"/>
      <c r="H478" s="18"/>
      <c r="I478" s="18"/>
      <c r="J478" s="18"/>
      <c r="K478" s="8"/>
    </row>
    <row r="479" spans="2:11" x14ac:dyDescent="0.2">
      <c r="B479" s="7"/>
      <c r="C479" s="2"/>
      <c r="D479" s="49" t="s">
        <v>28</v>
      </c>
      <c r="E479" s="4"/>
      <c r="F479" s="4"/>
      <c r="G479" s="4"/>
      <c r="H479" s="4"/>
      <c r="I479" s="4"/>
      <c r="J479" s="5"/>
      <c r="K479" s="50"/>
    </row>
    <row r="480" spans="2:11" ht="13.5" thickBot="1" x14ac:dyDescent="0.25">
      <c r="B480" s="7"/>
      <c r="C480" s="51"/>
      <c r="D480" s="52"/>
      <c r="E480" s="52"/>
      <c r="F480" s="52"/>
      <c r="G480" s="52"/>
      <c r="H480" s="52"/>
      <c r="I480" s="52"/>
      <c r="J480" s="50"/>
      <c r="K480" s="50"/>
    </row>
    <row r="481" spans="1:11" x14ac:dyDescent="0.2">
      <c r="A481" s="11"/>
      <c r="B481" s="9"/>
      <c r="C481" s="53"/>
      <c r="D481" s="678" t="s">
        <v>19</v>
      </c>
      <c r="E481" s="679"/>
      <c r="F481" s="680" t="s">
        <v>20</v>
      </c>
      <c r="G481" s="680" t="s">
        <v>21</v>
      </c>
      <c r="H481" s="680" t="s">
        <v>22</v>
      </c>
      <c r="I481" s="680"/>
      <c r="J481" s="682"/>
      <c r="K481" s="14"/>
    </row>
    <row r="482" spans="1:11" x14ac:dyDescent="0.2">
      <c r="A482" s="11"/>
      <c r="B482" s="9"/>
      <c r="C482" s="53"/>
      <c r="D482" s="178" t="s">
        <v>23</v>
      </c>
      <c r="E482" s="179" t="s">
        <v>24</v>
      </c>
      <c r="F482" s="681"/>
      <c r="G482" s="681"/>
      <c r="H482" s="54" t="s">
        <v>29</v>
      </c>
      <c r="I482" s="54" t="s">
        <v>30</v>
      </c>
      <c r="J482" s="55" t="s">
        <v>31</v>
      </c>
      <c r="K482" s="14"/>
    </row>
    <row r="483" spans="1:11" x14ac:dyDescent="0.2">
      <c r="B483" s="7"/>
      <c r="C483" s="51"/>
      <c r="D483" s="56"/>
      <c r="E483" s="57"/>
      <c r="F483" s="58"/>
      <c r="G483" s="59"/>
      <c r="H483" s="60"/>
      <c r="I483" s="61"/>
      <c r="J483" s="62"/>
      <c r="K483" s="8"/>
    </row>
    <row r="484" spans="1:11" x14ac:dyDescent="0.2">
      <c r="B484" s="7"/>
      <c r="C484" s="51"/>
      <c r="D484" s="63"/>
      <c r="E484" s="64"/>
      <c r="F484" s="65"/>
      <c r="G484" s="66"/>
      <c r="H484" s="67"/>
      <c r="I484" s="68"/>
      <c r="J484" s="69"/>
      <c r="K484" s="8"/>
    </row>
    <row r="485" spans="1:11" ht="13.5" thickBot="1" x14ac:dyDescent="0.25">
      <c r="B485" s="7"/>
      <c r="C485" s="51"/>
      <c r="D485" s="70"/>
      <c r="E485" s="71"/>
      <c r="F485" s="72"/>
      <c r="G485" s="73"/>
      <c r="H485" s="74"/>
      <c r="I485" s="75"/>
      <c r="J485" s="76"/>
      <c r="K485" s="8"/>
    </row>
    <row r="486" spans="1:11" x14ac:dyDescent="0.2">
      <c r="B486" s="7"/>
      <c r="C486" s="51"/>
      <c r="D486" s="165" t="s">
        <v>25</v>
      </c>
      <c r="E486" s="166"/>
      <c r="F486" s="167"/>
      <c r="G486" s="168"/>
      <c r="H486" s="168"/>
      <c r="I486" s="169"/>
      <c r="J486" s="5"/>
      <c r="K486" s="8"/>
    </row>
    <row r="487" spans="1:11" x14ac:dyDescent="0.2">
      <c r="B487" s="7"/>
      <c r="C487" s="51"/>
      <c r="D487" s="696" t="s">
        <v>231</v>
      </c>
      <c r="E487" s="697"/>
      <c r="F487" s="697"/>
      <c r="G487" s="697"/>
      <c r="H487" s="697"/>
      <c r="I487" s="697"/>
      <c r="J487" s="698"/>
      <c r="K487" s="50"/>
    </row>
    <row r="488" spans="1:11" x14ac:dyDescent="0.2">
      <c r="B488" s="7"/>
      <c r="C488" s="51"/>
      <c r="D488" s="170" t="s">
        <v>232</v>
      </c>
      <c r="E488" s="171"/>
      <c r="F488" s="171"/>
      <c r="G488" s="171"/>
      <c r="H488" s="171"/>
      <c r="I488" s="171"/>
      <c r="J488" s="172"/>
      <c r="K488" s="50"/>
    </row>
    <row r="489" spans="1:11" ht="13.5" thickBot="1" x14ac:dyDescent="0.25">
      <c r="B489" s="7"/>
      <c r="C489" s="77"/>
      <c r="D489" s="146" t="s">
        <v>233</v>
      </c>
      <c r="E489" s="78"/>
      <c r="F489" s="79"/>
      <c r="G489" s="80"/>
      <c r="H489" s="80"/>
      <c r="I489" s="80"/>
      <c r="J489" s="81"/>
      <c r="K489" s="50"/>
    </row>
    <row r="490" spans="1:11" ht="13.5" thickBot="1" x14ac:dyDescent="0.25">
      <c r="B490" s="7"/>
      <c r="C490" s="52"/>
      <c r="D490" s="82"/>
      <c r="E490" s="83"/>
      <c r="F490" s="84"/>
      <c r="G490" s="85"/>
      <c r="H490" s="85"/>
      <c r="I490" s="85"/>
      <c r="J490" s="85"/>
      <c r="K490" s="50"/>
    </row>
    <row r="491" spans="1:11" x14ac:dyDescent="0.2">
      <c r="B491" s="7"/>
      <c r="C491" s="2"/>
      <c r="D491" s="49" t="s">
        <v>32</v>
      </c>
      <c r="E491" s="4"/>
      <c r="F491" s="4"/>
      <c r="G491" s="4"/>
      <c r="H491" s="4"/>
      <c r="I491" s="4"/>
      <c r="J491" s="5"/>
      <c r="K491" s="50"/>
    </row>
    <row r="492" spans="1:11" ht="13.5" thickBot="1" x14ac:dyDescent="0.25">
      <c r="B492" s="7"/>
      <c r="C492" s="51"/>
      <c r="D492" s="52"/>
      <c r="E492" s="52"/>
      <c r="F492" s="52"/>
      <c r="G492" s="52"/>
      <c r="H492" s="52"/>
      <c r="I492" s="52"/>
      <c r="J492" s="50"/>
      <c r="K492" s="50"/>
    </row>
    <row r="493" spans="1:11" x14ac:dyDescent="0.2">
      <c r="A493" s="11"/>
      <c r="B493" s="9"/>
      <c r="C493" s="53"/>
      <c r="D493" s="678" t="s">
        <v>19</v>
      </c>
      <c r="E493" s="679"/>
      <c r="F493" s="680" t="s">
        <v>20</v>
      </c>
      <c r="G493" s="680" t="s">
        <v>21</v>
      </c>
      <c r="H493" s="680" t="s">
        <v>22</v>
      </c>
      <c r="I493" s="680"/>
      <c r="J493" s="682"/>
      <c r="K493" s="14"/>
    </row>
    <row r="494" spans="1:11" x14ac:dyDescent="0.2">
      <c r="A494" s="11"/>
      <c r="B494" s="9"/>
      <c r="C494" s="53"/>
      <c r="D494" s="178" t="s">
        <v>23</v>
      </c>
      <c r="E494" s="179" t="s">
        <v>24</v>
      </c>
      <c r="F494" s="681"/>
      <c r="G494" s="681"/>
      <c r="H494" s="54" t="s">
        <v>29</v>
      </c>
      <c r="I494" s="54" t="s">
        <v>30</v>
      </c>
      <c r="J494" s="55" t="s">
        <v>31</v>
      </c>
      <c r="K494" s="14"/>
    </row>
    <row r="495" spans="1:11" x14ac:dyDescent="0.2">
      <c r="B495" s="7"/>
      <c r="C495" s="51"/>
      <c r="D495" s="56"/>
      <c r="E495" s="57"/>
      <c r="F495" s="58"/>
      <c r="G495" s="67"/>
      <c r="H495" s="86"/>
      <c r="I495" s="86"/>
      <c r="J495" s="62"/>
      <c r="K495" s="8"/>
    </row>
    <row r="496" spans="1:11" x14ac:dyDescent="0.2">
      <c r="B496" s="7"/>
      <c r="C496" s="51"/>
      <c r="D496" s="18" t="s">
        <v>25</v>
      </c>
      <c r="E496" s="83"/>
      <c r="F496" s="84"/>
      <c r="G496" s="85"/>
      <c r="H496" s="85"/>
      <c r="I496" s="85"/>
      <c r="J496" s="87"/>
      <c r="K496" s="50"/>
    </row>
    <row r="497" spans="1:11" x14ac:dyDescent="0.2">
      <c r="B497" s="7"/>
      <c r="C497" s="51"/>
      <c r="D497" s="683" t="s">
        <v>234</v>
      </c>
      <c r="E497" s="683"/>
      <c r="F497" s="683"/>
      <c r="G497" s="683"/>
      <c r="H497" s="683"/>
      <c r="I497" s="683"/>
      <c r="J497" s="164"/>
      <c r="K497" s="50"/>
    </row>
    <row r="498" spans="1:11" ht="13.5" thickBot="1" x14ac:dyDescent="0.25">
      <c r="B498" s="7"/>
      <c r="C498" s="51"/>
      <c r="D498" s="78" t="s">
        <v>235</v>
      </c>
      <c r="E498" s="180"/>
      <c r="F498" s="180"/>
      <c r="G498" s="180"/>
      <c r="H498" s="180"/>
      <c r="I498" s="180"/>
      <c r="J498" s="177"/>
      <c r="K498" s="50"/>
    </row>
    <row r="499" spans="1:11" ht="13.5" thickBot="1" x14ac:dyDescent="0.25">
      <c r="B499" s="7"/>
      <c r="C499" s="88"/>
      <c r="D499" s="88"/>
      <c r="E499" s="88"/>
      <c r="F499" s="88"/>
      <c r="G499" s="88"/>
      <c r="H499" s="88"/>
      <c r="I499" s="88"/>
      <c r="J499" s="88"/>
      <c r="K499" s="50"/>
    </row>
    <row r="500" spans="1:11" ht="38.25" x14ac:dyDescent="0.2">
      <c r="A500" s="96"/>
      <c r="B500" s="89"/>
      <c r="C500" s="90"/>
      <c r="D500" s="91" t="s">
        <v>33</v>
      </c>
      <c r="E500" s="92"/>
      <c r="F500" s="92"/>
      <c r="G500" s="93"/>
      <c r="H500" s="175" t="s">
        <v>34</v>
      </c>
      <c r="I500" s="175" t="s">
        <v>35</v>
      </c>
      <c r="J500" s="94" t="s">
        <v>36</v>
      </c>
      <c r="K500" s="95"/>
    </row>
    <row r="501" spans="1:11" x14ac:dyDescent="0.2">
      <c r="A501" s="96"/>
      <c r="B501" s="89"/>
      <c r="C501" s="89"/>
      <c r="D501" s="97" t="s">
        <v>37</v>
      </c>
      <c r="E501" s="98"/>
      <c r="F501" s="98"/>
      <c r="G501" s="98"/>
      <c r="H501" s="99"/>
      <c r="I501" s="99"/>
      <c r="J501" s="100"/>
      <c r="K501" s="95"/>
    </row>
    <row r="502" spans="1:11" x14ac:dyDescent="0.2">
      <c r="A502" s="96"/>
      <c r="B502" s="89"/>
      <c r="C502" s="89"/>
      <c r="D502" s="97" t="s">
        <v>38</v>
      </c>
      <c r="E502" s="98"/>
      <c r="F502" s="98"/>
      <c r="G502" s="98"/>
      <c r="H502" s="99"/>
      <c r="I502" s="99"/>
      <c r="J502" s="100"/>
      <c r="K502" s="95"/>
    </row>
    <row r="503" spans="1:11" x14ac:dyDescent="0.2">
      <c r="A503" s="96"/>
      <c r="B503" s="89"/>
      <c r="C503" s="89"/>
      <c r="D503" s="101" t="s">
        <v>39</v>
      </c>
      <c r="E503" s="102"/>
      <c r="F503" s="102"/>
      <c r="G503" s="102"/>
      <c r="H503" s="99">
        <v>57358.5</v>
      </c>
      <c r="I503" s="99"/>
      <c r="J503" s="100"/>
      <c r="K503" s="95"/>
    </row>
    <row r="504" spans="1:11" x14ac:dyDescent="0.2">
      <c r="A504" s="96"/>
      <c r="B504" s="89"/>
      <c r="C504" s="89"/>
      <c r="D504" s="97" t="s">
        <v>40</v>
      </c>
      <c r="E504" s="98"/>
      <c r="F504" s="98"/>
      <c r="G504" s="98"/>
      <c r="H504" s="99"/>
      <c r="I504" s="99"/>
      <c r="J504" s="100"/>
      <c r="K504" s="95"/>
    </row>
    <row r="505" spans="1:11" x14ac:dyDescent="0.2">
      <c r="A505" s="96"/>
      <c r="B505" s="89"/>
      <c r="C505" s="89"/>
      <c r="D505" s="97" t="s">
        <v>41</v>
      </c>
      <c r="E505" s="98"/>
      <c r="F505" s="98"/>
      <c r="G505" s="98"/>
      <c r="H505" s="99"/>
      <c r="I505" s="99"/>
      <c r="J505" s="100"/>
      <c r="K505" s="95"/>
    </row>
    <row r="506" spans="1:11" x14ac:dyDescent="0.2">
      <c r="A506" s="96"/>
      <c r="B506" s="89"/>
      <c r="C506" s="89"/>
      <c r="D506" s="101" t="s">
        <v>42</v>
      </c>
      <c r="E506" s="102"/>
      <c r="F506" s="102"/>
      <c r="G506" s="102"/>
      <c r="H506" s="99"/>
      <c r="I506" s="99"/>
      <c r="J506" s="100"/>
      <c r="K506" s="95"/>
    </row>
    <row r="507" spans="1:11" x14ac:dyDescent="0.2">
      <c r="A507" s="96"/>
      <c r="B507" s="89"/>
      <c r="C507" s="89"/>
      <c r="D507" s="101" t="s">
        <v>43</v>
      </c>
      <c r="E507" s="102"/>
      <c r="F507" s="102"/>
      <c r="G507" s="102"/>
      <c r="H507" s="99"/>
      <c r="I507" s="99"/>
      <c r="J507" s="100"/>
      <c r="K507" s="95"/>
    </row>
    <row r="508" spans="1:11" x14ac:dyDescent="0.2">
      <c r="A508" s="96"/>
      <c r="B508" s="89"/>
      <c r="C508" s="89"/>
      <c r="D508" s="101" t="s">
        <v>44</v>
      </c>
      <c r="E508" s="102"/>
      <c r="F508" s="102"/>
      <c r="G508" s="102"/>
      <c r="H508" s="99"/>
      <c r="I508" s="99"/>
      <c r="J508" s="100"/>
      <c r="K508" s="95"/>
    </row>
    <row r="509" spans="1:11" x14ac:dyDescent="0.2">
      <c r="A509" s="96"/>
      <c r="B509" s="89"/>
      <c r="C509" s="89"/>
      <c r="D509" s="101" t="s">
        <v>45</v>
      </c>
      <c r="E509" s="102"/>
      <c r="F509" s="102"/>
      <c r="G509" s="102"/>
      <c r="H509" s="99"/>
      <c r="I509" s="99"/>
      <c r="J509" s="100"/>
      <c r="K509" s="95"/>
    </row>
    <row r="510" spans="1:11" x14ac:dyDescent="0.2">
      <c r="A510" s="96"/>
      <c r="B510" s="89"/>
      <c r="C510" s="89"/>
      <c r="D510" s="101" t="s">
        <v>46</v>
      </c>
      <c r="E510" s="102"/>
      <c r="F510" s="102"/>
      <c r="G510" s="102"/>
      <c r="H510" s="103"/>
      <c r="I510" s="99"/>
      <c r="J510" s="100"/>
      <c r="K510" s="95"/>
    </row>
    <row r="511" spans="1:11" x14ac:dyDescent="0.2">
      <c r="A511" s="96"/>
      <c r="B511" s="89"/>
      <c r="C511" s="89"/>
      <c r="D511" s="101" t="s">
        <v>47</v>
      </c>
      <c r="E511" s="102"/>
      <c r="F511" s="102"/>
      <c r="G511" s="102"/>
      <c r="H511" s="103"/>
      <c r="I511" s="99"/>
      <c r="J511" s="100"/>
      <c r="K511" s="95"/>
    </row>
    <row r="512" spans="1:11" x14ac:dyDescent="0.2">
      <c r="A512" s="96"/>
      <c r="B512" s="89"/>
      <c r="C512" s="89"/>
      <c r="D512" s="104" t="s">
        <v>2</v>
      </c>
      <c r="E512" s="17"/>
      <c r="F512" s="17"/>
      <c r="G512" s="17"/>
      <c r="H512" s="105">
        <v>57358.5</v>
      </c>
      <c r="I512" s="105"/>
      <c r="J512" s="105"/>
      <c r="K512" s="95"/>
    </row>
    <row r="513" spans="1:11" ht="13.5" thickBot="1" x14ac:dyDescent="0.25">
      <c r="A513" s="96"/>
      <c r="B513" s="89"/>
      <c r="C513" s="106"/>
      <c r="D513" s="107" t="s">
        <v>48</v>
      </c>
      <c r="E513" s="108"/>
      <c r="F513" s="108"/>
      <c r="G513" s="108"/>
      <c r="H513" s="109"/>
      <c r="I513" s="109"/>
      <c r="J513" s="110"/>
      <c r="K513" s="95"/>
    </row>
    <row r="514" spans="1:11" ht="13.5" thickBot="1" x14ac:dyDescent="0.25">
      <c r="B514" s="7"/>
      <c r="C514" s="18"/>
      <c r="D514" s="18"/>
      <c r="E514" s="18"/>
      <c r="F514" s="18"/>
      <c r="G514" s="18"/>
      <c r="H514" s="18"/>
      <c r="I514" s="18"/>
      <c r="J514" s="18"/>
      <c r="K514" s="8"/>
    </row>
    <row r="515" spans="1:11" x14ac:dyDescent="0.2">
      <c r="A515" s="115"/>
      <c r="B515" s="53"/>
      <c r="C515" s="111"/>
      <c r="D515" s="49" t="s">
        <v>49</v>
      </c>
      <c r="E515" s="112"/>
      <c r="F515" s="112"/>
      <c r="G515" s="49"/>
      <c r="H515" s="49"/>
      <c r="I515" s="49"/>
      <c r="J515" s="113"/>
      <c r="K515" s="114"/>
    </row>
    <row r="516" spans="1:11" x14ac:dyDescent="0.2">
      <c r="A516" s="119"/>
      <c r="B516" s="116"/>
      <c r="C516" s="116"/>
      <c r="D516" s="117"/>
      <c r="E516" s="171"/>
      <c r="F516" s="171"/>
      <c r="G516" s="171"/>
      <c r="H516" s="171"/>
      <c r="I516" s="171"/>
      <c r="J516" s="173" t="s">
        <v>22</v>
      </c>
      <c r="K516" s="118"/>
    </row>
    <row r="517" spans="1:11" x14ac:dyDescent="0.2">
      <c r="A517" s="119"/>
      <c r="B517" s="116"/>
      <c r="C517" s="116"/>
      <c r="D517" s="120" t="s">
        <v>50</v>
      </c>
      <c r="E517" s="121"/>
      <c r="F517" s="121"/>
      <c r="G517" s="121"/>
      <c r="H517" s="121"/>
      <c r="I517" s="122"/>
      <c r="J517" s="100">
        <v>3823.9</v>
      </c>
      <c r="K517" s="118"/>
    </row>
    <row r="518" spans="1:11" x14ac:dyDescent="0.2">
      <c r="A518" s="119"/>
      <c r="B518" s="116"/>
      <c r="C518" s="116"/>
      <c r="D518" s="123" t="s">
        <v>51</v>
      </c>
      <c r="E518" s="121"/>
      <c r="F518" s="121"/>
      <c r="G518" s="121"/>
      <c r="H518" s="121"/>
      <c r="I518" s="121"/>
      <c r="J518" s="100"/>
      <c r="K518" s="118"/>
    </row>
    <row r="519" spans="1:11" x14ac:dyDescent="0.2">
      <c r="A519" s="119"/>
      <c r="B519" s="116"/>
      <c r="C519" s="116"/>
      <c r="D519" s="124" t="s">
        <v>2</v>
      </c>
      <c r="E519" s="121"/>
      <c r="F519" s="121"/>
      <c r="G519" s="121"/>
      <c r="H519" s="121"/>
      <c r="I519" s="121"/>
      <c r="J519" s="100"/>
      <c r="K519" s="118"/>
    </row>
    <row r="520" spans="1:11" ht="13.5" thickBot="1" x14ac:dyDescent="0.25">
      <c r="A520" s="119"/>
      <c r="B520" s="116"/>
      <c r="C520" s="125"/>
      <c r="D520" s="107" t="s">
        <v>52</v>
      </c>
      <c r="E520" s="107"/>
      <c r="F520" s="126"/>
      <c r="G520" s="126"/>
      <c r="H520" s="109"/>
      <c r="I520" s="109"/>
      <c r="J520" s="127"/>
      <c r="K520" s="118"/>
    </row>
    <row r="521" spans="1:11" ht="13.5" thickBot="1" x14ac:dyDescent="0.25">
      <c r="A521" s="6"/>
      <c r="B521" s="51"/>
      <c r="C521" s="52"/>
      <c r="D521" s="52"/>
      <c r="E521" s="52"/>
      <c r="F521" s="52"/>
      <c r="G521" s="52"/>
      <c r="H521" s="52"/>
      <c r="I521" s="52"/>
      <c r="J521" s="52"/>
      <c r="K521" s="50"/>
    </row>
    <row r="522" spans="1:11" x14ac:dyDescent="0.2">
      <c r="A522" s="6"/>
      <c r="B522" s="51"/>
      <c r="C522" s="2"/>
      <c r="D522" s="20" t="s">
        <v>53</v>
      </c>
      <c r="E522" s="4"/>
      <c r="F522" s="4"/>
      <c r="G522" s="4"/>
      <c r="H522" s="684" t="s">
        <v>22</v>
      </c>
      <c r="I522" s="685"/>
      <c r="J522" s="686"/>
      <c r="K522" s="50"/>
    </row>
    <row r="523" spans="1:11" x14ac:dyDescent="0.2">
      <c r="A523" s="6"/>
      <c r="B523" s="51"/>
      <c r="C523" s="51"/>
      <c r="D523" s="182" t="s">
        <v>54</v>
      </c>
      <c r="E523" s="128"/>
      <c r="F523" s="182"/>
      <c r="G523" s="129" t="s">
        <v>55</v>
      </c>
      <c r="H523" s="54" t="s">
        <v>29</v>
      </c>
      <c r="I523" s="54" t="s">
        <v>30</v>
      </c>
      <c r="J523" s="55" t="s">
        <v>31</v>
      </c>
      <c r="K523" s="50"/>
    </row>
    <row r="524" spans="1:11" x14ac:dyDescent="0.2">
      <c r="A524" s="136"/>
      <c r="B524" s="130"/>
      <c r="C524" s="130"/>
      <c r="D524" s="131" t="s">
        <v>56</v>
      </c>
      <c r="E524" s="182"/>
      <c r="F524" s="131"/>
      <c r="G524" s="132"/>
      <c r="H524" s="213"/>
      <c r="I524" s="133"/>
      <c r="J524" s="134"/>
      <c r="K524" s="135"/>
    </row>
    <row r="525" spans="1:11" x14ac:dyDescent="0.2">
      <c r="A525" s="119"/>
      <c r="B525" s="116"/>
      <c r="C525" s="116"/>
      <c r="D525" s="131" t="s">
        <v>57</v>
      </c>
      <c r="E525" s="131"/>
      <c r="F525" s="131"/>
      <c r="G525" s="137">
        <v>4</v>
      </c>
      <c r="H525" s="213">
        <v>130012.6</v>
      </c>
      <c r="I525" s="138"/>
      <c r="J525" s="139"/>
      <c r="K525" s="118"/>
    </row>
    <row r="526" spans="1:11" x14ac:dyDescent="0.2">
      <c r="A526" s="119"/>
      <c r="B526" s="116"/>
      <c r="C526" s="116"/>
      <c r="D526" s="131" t="s">
        <v>58</v>
      </c>
      <c r="E526" s="131"/>
      <c r="F526" s="131"/>
      <c r="G526" s="137"/>
      <c r="H526" s="137"/>
      <c r="I526" s="137"/>
      <c r="J526" s="100"/>
      <c r="K526" s="118"/>
    </row>
    <row r="527" spans="1:11" x14ac:dyDescent="0.2">
      <c r="A527" s="119"/>
      <c r="B527" s="116"/>
      <c r="C527" s="116"/>
      <c r="D527" s="131" t="s">
        <v>59</v>
      </c>
      <c r="E527" s="131"/>
      <c r="F527" s="131"/>
      <c r="G527" s="137"/>
      <c r="H527" s="137"/>
      <c r="I527" s="137"/>
      <c r="J527" s="100"/>
      <c r="K527" s="118"/>
    </row>
    <row r="528" spans="1:11" x14ac:dyDescent="0.2">
      <c r="A528" s="119"/>
      <c r="B528" s="116"/>
      <c r="C528" s="116"/>
      <c r="D528" s="140" t="s">
        <v>60</v>
      </c>
      <c r="E528" s="131"/>
      <c r="F528" s="131"/>
      <c r="G528" s="138"/>
      <c r="H528" s="213">
        <v>3823.9</v>
      </c>
      <c r="I528" s="138"/>
      <c r="J528" s="139"/>
      <c r="K528" s="118"/>
    </row>
    <row r="529" spans="1:11" x14ac:dyDescent="0.2">
      <c r="A529" s="119"/>
      <c r="B529" s="116"/>
      <c r="C529" s="116"/>
      <c r="D529" s="140" t="s">
        <v>61</v>
      </c>
      <c r="E529" s="131"/>
      <c r="F529" s="131"/>
      <c r="G529" s="138"/>
      <c r="H529" s="138"/>
      <c r="I529" s="213">
        <v>57358.5</v>
      </c>
      <c r="J529" s="100"/>
      <c r="K529" s="118"/>
    </row>
    <row r="530" spans="1:11" x14ac:dyDescent="0.2">
      <c r="A530" s="119"/>
      <c r="B530" s="116"/>
      <c r="C530" s="116"/>
      <c r="D530" s="140" t="s">
        <v>62</v>
      </c>
      <c r="E530" s="131"/>
      <c r="F530" s="131"/>
      <c r="G530" s="137"/>
      <c r="H530" s="138"/>
      <c r="I530" s="138"/>
      <c r="J530" s="100"/>
      <c r="K530" s="118"/>
    </row>
    <row r="531" spans="1:11" x14ac:dyDescent="0.2">
      <c r="A531" s="119"/>
      <c r="B531" s="116"/>
      <c r="C531" s="116"/>
      <c r="D531" s="141" t="s">
        <v>63</v>
      </c>
      <c r="E531" s="131"/>
      <c r="F531" s="141"/>
      <c r="G531" s="99">
        <f>G530+G527+G526+G525+G524</f>
        <v>4</v>
      </c>
      <c r="H531" s="99">
        <f>SUM(H524:H528)</f>
        <v>133836.5</v>
      </c>
      <c r="I531" s="99">
        <f>I526+I527+I529</f>
        <v>57358.5</v>
      </c>
      <c r="J531" s="100">
        <f>J526+J527+J529+J530</f>
        <v>0</v>
      </c>
      <c r="K531" s="118"/>
    </row>
    <row r="532" spans="1:11" ht="13.5" thickBot="1" x14ac:dyDescent="0.25">
      <c r="A532" s="119"/>
      <c r="B532" s="116"/>
      <c r="C532" s="125"/>
      <c r="D532" s="142" t="s">
        <v>64</v>
      </c>
      <c r="E532" s="143"/>
      <c r="F532" s="142"/>
      <c r="G532" s="144"/>
      <c r="H532" s="687">
        <f>G531+H531+I531+J531</f>
        <v>191199</v>
      </c>
      <c r="I532" s="688"/>
      <c r="J532" s="689"/>
      <c r="K532" s="118"/>
    </row>
    <row r="533" spans="1:11" ht="13.5" thickBot="1" x14ac:dyDescent="0.25">
      <c r="B533" s="34"/>
      <c r="C533" s="35"/>
      <c r="D533" s="35"/>
      <c r="E533" s="35"/>
      <c r="F533" s="35"/>
      <c r="G533" s="35"/>
      <c r="H533" s="35"/>
      <c r="I533" s="35"/>
      <c r="J533" s="35"/>
      <c r="K533" s="36"/>
    </row>
    <row r="534" spans="1:11" ht="13.5" thickBot="1" x14ac:dyDescent="0.25"/>
    <row r="535" spans="1:11" ht="15.75" x14ac:dyDescent="0.25">
      <c r="A535" s="359"/>
      <c r="B535" s="361"/>
      <c r="C535" s="362" t="s">
        <v>10</v>
      </c>
      <c r="D535" s="363"/>
      <c r="E535" s="363"/>
      <c r="F535" s="363"/>
      <c r="G535" s="363"/>
      <c r="H535" s="363"/>
      <c r="I535" s="363"/>
      <c r="J535" s="363"/>
      <c r="K535" s="364"/>
    </row>
    <row r="536" spans="1:11" x14ac:dyDescent="0.2">
      <c r="A536" s="359"/>
      <c r="B536" s="365"/>
      <c r="C536" s="699" t="s">
        <v>11</v>
      </c>
      <c r="D536" s="699"/>
      <c r="E536" s="699"/>
      <c r="F536" s="699"/>
      <c r="G536" s="699"/>
      <c r="H536" s="699"/>
      <c r="I536" s="699"/>
      <c r="J536" s="699"/>
      <c r="K536" s="366"/>
    </row>
    <row r="537" spans="1:11" x14ac:dyDescent="0.2">
      <c r="A537" s="359"/>
      <c r="B537" s="365"/>
      <c r="C537" s="699"/>
      <c r="D537" s="699"/>
      <c r="E537" s="699"/>
      <c r="F537" s="699"/>
      <c r="G537" s="699"/>
      <c r="H537" s="699"/>
      <c r="I537" s="699"/>
      <c r="J537" s="699"/>
      <c r="K537" s="366"/>
    </row>
    <row r="538" spans="1:11" x14ac:dyDescent="0.2">
      <c r="A538" s="359"/>
      <c r="B538" s="365"/>
      <c r="C538" s="699"/>
      <c r="D538" s="699"/>
      <c r="E538" s="699"/>
      <c r="F538" s="699"/>
      <c r="G538" s="699"/>
      <c r="H538" s="699"/>
      <c r="I538" s="699"/>
      <c r="J538" s="699"/>
      <c r="K538" s="366"/>
    </row>
    <row r="539" spans="1:11" x14ac:dyDescent="0.2">
      <c r="A539" s="359"/>
      <c r="B539" s="365"/>
      <c r="C539" s="367"/>
      <c r="D539" s="367"/>
      <c r="E539" s="367"/>
      <c r="F539" s="367"/>
      <c r="G539" s="367"/>
      <c r="H539" s="367"/>
      <c r="I539" s="367"/>
      <c r="J539" s="367"/>
      <c r="K539" s="366"/>
    </row>
    <row r="540" spans="1:11" x14ac:dyDescent="0.2">
      <c r="A540" s="359"/>
      <c r="B540" s="368"/>
      <c r="C540" s="369" t="s">
        <v>0</v>
      </c>
      <c r="D540" s="370"/>
      <c r="E540" s="516" t="s">
        <v>4</v>
      </c>
      <c r="F540" s="369"/>
      <c r="G540" s="371" t="s">
        <v>12</v>
      </c>
      <c r="H540" s="369"/>
      <c r="I540" s="369"/>
      <c r="J540" s="371"/>
      <c r="K540" s="372"/>
    </row>
    <row r="541" spans="1:11" x14ac:dyDescent="0.2">
      <c r="A541" s="359"/>
      <c r="B541" s="368"/>
      <c r="C541" s="369" t="s">
        <v>1</v>
      </c>
      <c r="D541" s="370"/>
      <c r="E541" s="373" t="s">
        <v>9</v>
      </c>
      <c r="F541" s="369"/>
      <c r="G541" s="371" t="s">
        <v>13</v>
      </c>
      <c r="H541" s="374" t="s">
        <v>241</v>
      </c>
      <c r="I541" s="371"/>
      <c r="J541" s="369"/>
      <c r="K541" s="372"/>
    </row>
    <row r="542" spans="1:11" x14ac:dyDescent="0.2">
      <c r="A542" s="359"/>
      <c r="B542" s="368"/>
      <c r="C542" s="369" t="s">
        <v>70</v>
      </c>
      <c r="D542" s="369"/>
      <c r="E542" s="518">
        <v>410139</v>
      </c>
      <c r="F542" s="369" t="s">
        <v>14</v>
      </c>
      <c r="G542" s="371" t="s">
        <v>15</v>
      </c>
      <c r="H542" s="375" t="s">
        <v>242</v>
      </c>
      <c r="I542" s="371"/>
      <c r="J542" s="369"/>
      <c r="K542" s="372"/>
    </row>
    <row r="543" spans="1:11" x14ac:dyDescent="0.2">
      <c r="A543" s="359"/>
      <c r="B543" s="368"/>
      <c r="C543" s="369"/>
      <c r="D543" s="369"/>
      <c r="E543" s="369"/>
      <c r="F543" s="369"/>
      <c r="G543" s="371" t="s">
        <v>16</v>
      </c>
      <c r="H543" s="517">
        <v>1392</v>
      </c>
      <c r="I543" s="371"/>
      <c r="J543" s="369"/>
      <c r="K543" s="372"/>
    </row>
    <row r="544" spans="1:11" x14ac:dyDescent="0.2">
      <c r="A544" s="359"/>
      <c r="B544" s="368"/>
      <c r="C544" s="369"/>
      <c r="D544" s="369"/>
      <c r="E544" s="369"/>
      <c r="F544" s="369"/>
      <c r="G544" s="371" t="s">
        <v>17</v>
      </c>
      <c r="H544" s="375">
        <v>5890055876</v>
      </c>
      <c r="I544" s="371"/>
      <c r="J544" s="369"/>
      <c r="K544" s="372"/>
    </row>
    <row r="545" spans="1:11" ht="13.5" thickBot="1" x14ac:dyDescent="0.25">
      <c r="A545" s="359"/>
      <c r="B545" s="365"/>
      <c r="C545" s="376"/>
      <c r="D545" s="376"/>
      <c r="E545" s="376"/>
      <c r="F545" s="376"/>
      <c r="G545" s="376"/>
      <c r="H545" s="376"/>
      <c r="I545" s="376"/>
      <c r="J545" s="376"/>
      <c r="K545" s="366"/>
    </row>
    <row r="546" spans="1:11" x14ac:dyDescent="0.2">
      <c r="A546" s="359"/>
      <c r="B546" s="365"/>
      <c r="C546" s="377"/>
      <c r="D546" s="378" t="s">
        <v>18</v>
      </c>
      <c r="E546" s="379"/>
      <c r="F546" s="379"/>
      <c r="G546" s="379"/>
      <c r="H546" s="379"/>
      <c r="I546" s="379"/>
      <c r="J546" s="380"/>
      <c r="K546" s="366"/>
    </row>
    <row r="547" spans="1:11" ht="13.5" thickBot="1" x14ac:dyDescent="0.25">
      <c r="A547" s="359"/>
      <c r="B547" s="365"/>
      <c r="C547" s="365"/>
      <c r="D547" s="369"/>
      <c r="E547" s="376"/>
      <c r="F547" s="376"/>
      <c r="G547" s="376"/>
      <c r="H547" s="376"/>
      <c r="I547" s="376"/>
      <c r="J547" s="366"/>
      <c r="K547" s="366"/>
    </row>
    <row r="548" spans="1:11" x14ac:dyDescent="0.2">
      <c r="A548" s="359"/>
      <c r="B548" s="365"/>
      <c r="C548" s="365"/>
      <c r="D548" s="700" t="s">
        <v>19</v>
      </c>
      <c r="E548" s="701"/>
      <c r="F548" s="702" t="s">
        <v>75</v>
      </c>
      <c r="G548" s="702" t="s">
        <v>65</v>
      </c>
      <c r="H548" s="704" t="s">
        <v>66</v>
      </c>
      <c r="I548" s="704" t="s">
        <v>76</v>
      </c>
      <c r="J548" s="706" t="s">
        <v>22</v>
      </c>
      <c r="K548" s="366"/>
    </row>
    <row r="549" spans="1:11" ht="38.25" x14ac:dyDescent="0.2">
      <c r="A549" s="359"/>
      <c r="B549" s="365"/>
      <c r="C549" s="365"/>
      <c r="D549" s="525" t="s">
        <v>78</v>
      </c>
      <c r="E549" s="504" t="s">
        <v>79</v>
      </c>
      <c r="F549" s="703"/>
      <c r="G549" s="703"/>
      <c r="H549" s="705"/>
      <c r="I549" s="705"/>
      <c r="J549" s="707"/>
      <c r="K549" s="366"/>
    </row>
    <row r="550" spans="1:11" x14ac:dyDescent="0.2">
      <c r="A550" s="359"/>
      <c r="B550" s="365"/>
      <c r="C550" s="365"/>
      <c r="D550" s="381"/>
      <c r="E550" s="382"/>
      <c r="F550" s="503"/>
      <c r="G550" s="382"/>
      <c r="H550" s="383"/>
      <c r="I550" s="503"/>
      <c r="J550" s="519"/>
      <c r="K550" s="366"/>
    </row>
    <row r="551" spans="1:11" x14ac:dyDescent="0.2">
      <c r="A551" s="359"/>
      <c r="B551" s="365"/>
      <c r="C551" s="365"/>
      <c r="D551" s="384"/>
      <c r="E551" s="385"/>
      <c r="F551" s="385"/>
      <c r="G551" s="385"/>
      <c r="H551" s="386"/>
      <c r="I551" s="386"/>
      <c r="J551" s="387"/>
      <c r="K551" s="366"/>
    </row>
    <row r="552" spans="1:11" ht="13.5" thickBot="1" x14ac:dyDescent="0.25">
      <c r="A552" s="359"/>
      <c r="B552" s="365"/>
      <c r="C552" s="365"/>
      <c r="D552" s="388"/>
      <c r="E552" s="389"/>
      <c r="F552" s="389"/>
      <c r="G552" s="389"/>
      <c r="H552" s="390"/>
      <c r="I552" s="390"/>
      <c r="J552" s="502"/>
      <c r="K552" s="366"/>
    </row>
    <row r="553" spans="1:11" x14ac:dyDescent="0.2">
      <c r="A553" s="359"/>
      <c r="B553" s="365"/>
      <c r="C553" s="365"/>
      <c r="D553" s="360" t="s">
        <v>243</v>
      </c>
      <c r="E553" s="376"/>
      <c r="F553" s="376"/>
      <c r="G553" s="376"/>
      <c r="H553" s="376"/>
      <c r="I553" s="376"/>
      <c r="J553" s="366"/>
      <c r="K553" s="366"/>
    </row>
    <row r="554" spans="1:11" x14ac:dyDescent="0.2">
      <c r="A554" s="359"/>
      <c r="B554" s="365"/>
      <c r="C554" s="365"/>
      <c r="D554" s="360" t="s">
        <v>244</v>
      </c>
      <c r="E554" s="391"/>
      <c r="F554" s="391"/>
      <c r="G554" s="391"/>
      <c r="H554" s="391"/>
      <c r="I554" s="391"/>
      <c r="J554" s="392"/>
      <c r="K554" s="366"/>
    </row>
    <row r="555" spans="1:11" x14ac:dyDescent="0.2">
      <c r="A555" s="359"/>
      <c r="B555" s="365"/>
      <c r="C555" s="365"/>
      <c r="D555" s="505" t="s">
        <v>245</v>
      </c>
      <c r="E555" s="391"/>
      <c r="F555" s="391"/>
      <c r="G555" s="391"/>
      <c r="H555" s="391"/>
      <c r="I555" s="391"/>
      <c r="J555" s="392"/>
      <c r="K555" s="366"/>
    </row>
    <row r="556" spans="1:11" x14ac:dyDescent="0.2">
      <c r="A556" s="359"/>
      <c r="B556" s="365"/>
      <c r="C556" s="365"/>
      <c r="D556" s="376" t="s">
        <v>246</v>
      </c>
      <c r="E556" s="391"/>
      <c r="F556" s="391"/>
      <c r="G556" s="391"/>
      <c r="H556" s="391"/>
      <c r="I556" s="391"/>
      <c r="J556" s="392"/>
      <c r="K556" s="366"/>
    </row>
    <row r="557" spans="1:11" x14ac:dyDescent="0.2">
      <c r="A557" s="359"/>
      <c r="B557" s="365"/>
      <c r="C557" s="365"/>
      <c r="D557" s="393" t="s">
        <v>69</v>
      </c>
      <c r="E557" s="391"/>
      <c r="F557" s="391"/>
      <c r="G557" s="391"/>
      <c r="H557" s="391"/>
      <c r="I557" s="391"/>
      <c r="J557" s="392"/>
      <c r="K557" s="366"/>
    </row>
    <row r="558" spans="1:11" x14ac:dyDescent="0.2">
      <c r="A558" s="359"/>
      <c r="B558" s="365"/>
      <c r="C558" s="365"/>
      <c r="D558" s="393" t="s">
        <v>247</v>
      </c>
      <c r="E558" s="391"/>
      <c r="F558" s="391"/>
      <c r="G558" s="391"/>
      <c r="H558" s="391"/>
      <c r="I558" s="391"/>
      <c r="J558" s="392"/>
      <c r="K558" s="366"/>
    </row>
    <row r="559" spans="1:11" x14ac:dyDescent="0.2">
      <c r="A559" s="359"/>
      <c r="B559" s="365"/>
      <c r="C559" s="365"/>
      <c r="D559" s="376" t="s">
        <v>248</v>
      </c>
      <c r="E559" s="391"/>
      <c r="F559" s="391"/>
      <c r="G559" s="391"/>
      <c r="H559" s="391"/>
      <c r="I559" s="391"/>
      <c r="J559" s="392"/>
      <c r="K559" s="366"/>
    </row>
    <row r="560" spans="1:11" x14ac:dyDescent="0.2">
      <c r="A560" s="359"/>
      <c r="B560" s="365"/>
      <c r="C560" s="365"/>
      <c r="D560" s="376" t="s">
        <v>83</v>
      </c>
      <c r="E560" s="391"/>
      <c r="F560" s="391"/>
      <c r="G560" s="391"/>
      <c r="H560" s="391"/>
      <c r="I560" s="391"/>
      <c r="J560" s="392"/>
      <c r="K560" s="366"/>
    </row>
    <row r="561" spans="1:11" x14ac:dyDescent="0.2">
      <c r="A561" s="359"/>
      <c r="B561" s="365"/>
      <c r="C561" s="365"/>
      <c r="D561" s="376" t="s">
        <v>249</v>
      </c>
      <c r="E561" s="391"/>
      <c r="F561" s="391"/>
      <c r="G561" s="391"/>
      <c r="H561" s="391"/>
      <c r="I561" s="391"/>
      <c r="J561" s="392"/>
      <c r="K561" s="366"/>
    </row>
    <row r="562" spans="1:11" x14ac:dyDescent="0.2">
      <c r="A562" s="359"/>
      <c r="B562" s="365"/>
      <c r="C562" s="365"/>
      <c r="D562" s="376" t="s">
        <v>250</v>
      </c>
      <c r="E562" s="391"/>
      <c r="F562" s="391"/>
      <c r="G562" s="391"/>
      <c r="H562" s="391"/>
      <c r="I562" s="391"/>
      <c r="J562" s="392"/>
      <c r="K562" s="366"/>
    </row>
    <row r="563" spans="1:11" x14ac:dyDescent="0.2">
      <c r="A563" s="359"/>
      <c r="B563" s="365"/>
      <c r="C563" s="365"/>
      <c r="D563" s="376" t="s">
        <v>251</v>
      </c>
      <c r="E563" s="391"/>
      <c r="F563" s="391"/>
      <c r="G563" s="391"/>
      <c r="H563" s="391"/>
      <c r="I563" s="391"/>
      <c r="J563" s="392"/>
      <c r="K563" s="366"/>
    </row>
    <row r="564" spans="1:11" x14ac:dyDescent="0.2">
      <c r="A564" s="359"/>
      <c r="B564" s="365"/>
      <c r="C564" s="365"/>
      <c r="D564" s="376" t="s">
        <v>87</v>
      </c>
      <c r="E564" s="391"/>
      <c r="F564" s="391"/>
      <c r="G564" s="391"/>
      <c r="H564" s="391"/>
      <c r="I564" s="391"/>
      <c r="J564" s="392"/>
      <c r="K564" s="366"/>
    </row>
    <row r="565" spans="1:11" x14ac:dyDescent="0.2">
      <c r="A565" s="359"/>
      <c r="B565" s="365"/>
      <c r="C565" s="365"/>
      <c r="D565" s="376" t="s">
        <v>252</v>
      </c>
      <c r="E565" s="391"/>
      <c r="F565" s="391"/>
      <c r="G565" s="391"/>
      <c r="H565" s="391"/>
      <c r="I565" s="391"/>
      <c r="J565" s="392"/>
      <c r="K565" s="366"/>
    </row>
    <row r="566" spans="1:11" x14ac:dyDescent="0.2">
      <c r="A566" s="359"/>
      <c r="B566" s="365"/>
      <c r="C566" s="365"/>
      <c r="D566" s="376" t="s">
        <v>253</v>
      </c>
      <c r="E566" s="391"/>
      <c r="F566" s="391"/>
      <c r="G566" s="391"/>
      <c r="H566" s="391"/>
      <c r="I566" s="391"/>
      <c r="J566" s="392"/>
      <c r="K566" s="366"/>
    </row>
    <row r="567" spans="1:11" ht="13.5" thickBot="1" x14ac:dyDescent="0.25">
      <c r="A567" s="359"/>
      <c r="B567" s="365"/>
      <c r="C567" s="394"/>
      <c r="D567" s="395"/>
      <c r="E567" s="395"/>
      <c r="F567" s="395"/>
      <c r="G567" s="395"/>
      <c r="H567" s="395"/>
      <c r="I567" s="395"/>
      <c r="J567" s="396"/>
      <c r="K567" s="366"/>
    </row>
    <row r="568" spans="1:11" x14ac:dyDescent="0.2">
      <c r="A568" s="359"/>
      <c r="B568" s="365"/>
      <c r="C568" s="376"/>
      <c r="D568" s="376"/>
      <c r="E568" s="376"/>
      <c r="F568" s="376"/>
      <c r="G568" s="376"/>
      <c r="H568" s="376"/>
      <c r="I568" s="376"/>
      <c r="J568" s="376"/>
      <c r="K568" s="366"/>
    </row>
    <row r="569" spans="1:11" ht="13.5" thickBot="1" x14ac:dyDescent="0.25">
      <c r="A569" s="359"/>
      <c r="B569" s="365"/>
      <c r="C569" s="376"/>
      <c r="D569" s="376"/>
      <c r="E569" s="376"/>
      <c r="F569" s="376"/>
      <c r="G569" s="376"/>
      <c r="H569" s="376"/>
      <c r="I569" s="376"/>
      <c r="J569" s="376"/>
      <c r="K569" s="366"/>
    </row>
    <row r="570" spans="1:11" x14ac:dyDescent="0.2">
      <c r="A570" s="359"/>
      <c r="B570" s="365"/>
      <c r="C570" s="377"/>
      <c r="D570" s="378" t="s">
        <v>26</v>
      </c>
      <c r="E570" s="379"/>
      <c r="F570" s="379"/>
      <c r="G570" s="379"/>
      <c r="H570" s="379"/>
      <c r="I570" s="379"/>
      <c r="J570" s="380"/>
      <c r="K570" s="366"/>
    </row>
    <row r="571" spans="1:11" ht="13.5" thickBot="1" x14ac:dyDescent="0.25">
      <c r="A571" s="359"/>
      <c r="B571" s="365"/>
      <c r="C571" s="365"/>
      <c r="D571" s="369"/>
      <c r="E571" s="376"/>
      <c r="F571" s="376"/>
      <c r="G571" s="376"/>
      <c r="H571" s="376"/>
      <c r="I571" s="376"/>
      <c r="J571" s="366"/>
      <c r="K571" s="366"/>
    </row>
    <row r="572" spans="1:11" x14ac:dyDescent="0.2">
      <c r="A572" s="359"/>
      <c r="B572" s="365"/>
      <c r="C572" s="365"/>
      <c r="D572" s="708" t="s">
        <v>19</v>
      </c>
      <c r="E572" s="709"/>
      <c r="F572" s="710"/>
      <c r="G572" s="680" t="s">
        <v>20</v>
      </c>
      <c r="H572" s="680" t="s">
        <v>21</v>
      </c>
      <c r="I572" s="711" t="s">
        <v>22</v>
      </c>
      <c r="J572" s="712"/>
      <c r="K572" s="366"/>
    </row>
    <row r="573" spans="1:11" x14ac:dyDescent="0.2">
      <c r="A573" s="359"/>
      <c r="B573" s="365"/>
      <c r="C573" s="365"/>
      <c r="D573" s="526" t="s">
        <v>23</v>
      </c>
      <c r="E573" s="715" t="s">
        <v>24</v>
      </c>
      <c r="F573" s="716"/>
      <c r="G573" s="681"/>
      <c r="H573" s="681"/>
      <c r="I573" s="713"/>
      <c r="J573" s="714"/>
      <c r="K573" s="366"/>
    </row>
    <row r="574" spans="1:11" ht="26.25" thickBot="1" x14ac:dyDescent="0.25">
      <c r="A574" s="359"/>
      <c r="B574" s="365"/>
      <c r="C574" s="365"/>
      <c r="D574" s="515" t="s">
        <v>254</v>
      </c>
      <c r="E574" s="690" t="s">
        <v>255</v>
      </c>
      <c r="F574" s="691"/>
      <c r="G574" s="520" t="s">
        <v>256</v>
      </c>
      <c r="H574" s="521" t="s">
        <v>257</v>
      </c>
      <c r="I574" s="743">
        <v>177000</v>
      </c>
      <c r="J574" s="744"/>
      <c r="K574" s="366"/>
    </row>
    <row r="575" spans="1:11" ht="26.25" thickBot="1" x14ac:dyDescent="0.25">
      <c r="A575" s="359"/>
      <c r="B575" s="365"/>
      <c r="C575" s="365"/>
      <c r="D575" s="515" t="s">
        <v>258</v>
      </c>
      <c r="E575" s="690" t="s">
        <v>259</v>
      </c>
      <c r="F575" s="691"/>
      <c r="G575" s="515" t="s">
        <v>256</v>
      </c>
      <c r="H575" s="521" t="s">
        <v>257</v>
      </c>
      <c r="I575" s="743">
        <v>101894.52</v>
      </c>
      <c r="J575" s="744"/>
      <c r="K575" s="366"/>
    </row>
    <row r="576" spans="1:11" x14ac:dyDescent="0.2">
      <c r="A576" s="359"/>
      <c r="B576" s="365"/>
      <c r="C576" s="365"/>
      <c r="D576" s="376" t="s">
        <v>27</v>
      </c>
      <c r="E576" s="391"/>
      <c r="F576" s="391"/>
      <c r="G576" s="391"/>
      <c r="H576" s="391"/>
      <c r="I576" s="391"/>
      <c r="J576" s="392"/>
      <c r="K576" s="366"/>
    </row>
    <row r="577" spans="1:11" x14ac:dyDescent="0.2">
      <c r="A577" s="359"/>
      <c r="B577" s="365"/>
      <c r="C577" s="365"/>
      <c r="D577" s="393" t="s">
        <v>260</v>
      </c>
      <c r="E577" s="391"/>
      <c r="F577" s="391"/>
      <c r="G577" s="391"/>
      <c r="H577" s="391"/>
      <c r="I577" s="391"/>
      <c r="J577" s="392"/>
      <c r="K577" s="366"/>
    </row>
    <row r="578" spans="1:11" x14ac:dyDescent="0.2">
      <c r="A578" s="359"/>
      <c r="B578" s="365"/>
      <c r="C578" s="365"/>
      <c r="D578" s="376" t="s">
        <v>261</v>
      </c>
      <c r="E578" s="393"/>
      <c r="F578" s="397"/>
      <c r="G578" s="398"/>
      <c r="H578" s="398"/>
      <c r="I578" s="398"/>
      <c r="J578" s="399"/>
      <c r="K578" s="366"/>
    </row>
    <row r="579" spans="1:11" x14ac:dyDescent="0.2">
      <c r="A579" s="359"/>
      <c r="B579" s="365"/>
      <c r="C579" s="365"/>
      <c r="D579" s="393" t="s">
        <v>262</v>
      </c>
      <c r="E579" s="393"/>
      <c r="F579" s="397"/>
      <c r="G579" s="398"/>
      <c r="H579" s="398"/>
      <c r="I579" s="398"/>
      <c r="J579" s="399"/>
      <c r="K579" s="366"/>
    </row>
    <row r="580" spans="1:11" x14ac:dyDescent="0.2">
      <c r="A580" s="359"/>
      <c r="B580" s="365"/>
      <c r="C580" s="365"/>
      <c r="D580" s="393" t="s">
        <v>263</v>
      </c>
      <c r="E580" s="391"/>
      <c r="F580" s="391"/>
      <c r="G580" s="391"/>
      <c r="H580" s="391"/>
      <c r="I580" s="391"/>
      <c r="J580" s="392"/>
      <c r="K580" s="366"/>
    </row>
    <row r="581" spans="1:11" x14ac:dyDescent="0.2">
      <c r="A581" s="359"/>
      <c r="B581" s="365"/>
      <c r="C581" s="365"/>
      <c r="D581" s="393" t="s">
        <v>264</v>
      </c>
      <c r="E581" s="391"/>
      <c r="F581" s="391"/>
      <c r="G581" s="391"/>
      <c r="H581" s="391"/>
      <c r="I581" s="391"/>
      <c r="J581" s="392"/>
      <c r="K581" s="366"/>
    </row>
    <row r="582" spans="1:11" ht="13.5" thickBot="1" x14ac:dyDescent="0.25">
      <c r="A582" s="359"/>
      <c r="B582" s="365"/>
      <c r="C582" s="394"/>
      <c r="D582" s="395" t="s">
        <v>265</v>
      </c>
      <c r="E582" s="400"/>
      <c r="F582" s="400"/>
      <c r="G582" s="400"/>
      <c r="H582" s="400"/>
      <c r="I582" s="400"/>
      <c r="J582" s="401"/>
      <c r="K582" s="366"/>
    </row>
    <row r="583" spans="1:11" ht="13.5" thickBot="1" x14ac:dyDescent="0.25">
      <c r="A583" s="359"/>
      <c r="B583" s="365"/>
      <c r="C583" s="376"/>
      <c r="D583" s="376"/>
      <c r="E583" s="376"/>
      <c r="F583" s="376"/>
      <c r="G583" s="376"/>
      <c r="H583" s="376"/>
      <c r="I583" s="376"/>
      <c r="J583" s="376"/>
      <c r="K583" s="366"/>
    </row>
    <row r="584" spans="1:11" x14ac:dyDescent="0.2">
      <c r="A584" s="359"/>
      <c r="B584" s="365"/>
      <c r="C584" s="361"/>
      <c r="D584" s="402" t="s">
        <v>28</v>
      </c>
      <c r="E584" s="363"/>
      <c r="F584" s="363"/>
      <c r="G584" s="363"/>
      <c r="H584" s="363"/>
      <c r="I584" s="363"/>
      <c r="J584" s="364"/>
      <c r="K584" s="403"/>
    </row>
    <row r="585" spans="1:11" ht="13.5" thickBot="1" x14ac:dyDescent="0.25">
      <c r="A585" s="359"/>
      <c r="B585" s="365"/>
      <c r="C585" s="404"/>
      <c r="D585" s="405"/>
      <c r="E585" s="405"/>
      <c r="F585" s="405"/>
      <c r="G585" s="405"/>
      <c r="H585" s="405"/>
      <c r="I585" s="405"/>
      <c r="J585" s="403"/>
      <c r="K585" s="403"/>
    </row>
    <row r="586" spans="1:11" x14ac:dyDescent="0.2">
      <c r="A586" s="359"/>
      <c r="B586" s="368"/>
      <c r="C586" s="406"/>
      <c r="D586" s="678" t="s">
        <v>19</v>
      </c>
      <c r="E586" s="679"/>
      <c r="F586" s="680" t="s">
        <v>20</v>
      </c>
      <c r="G586" s="680" t="s">
        <v>21</v>
      </c>
      <c r="H586" s="680" t="s">
        <v>22</v>
      </c>
      <c r="I586" s="680"/>
      <c r="J586" s="682"/>
      <c r="K586" s="372"/>
    </row>
    <row r="587" spans="1:11" x14ac:dyDescent="0.2">
      <c r="A587" s="359"/>
      <c r="B587" s="368"/>
      <c r="C587" s="406"/>
      <c r="D587" s="526" t="s">
        <v>23</v>
      </c>
      <c r="E587" s="407" t="s">
        <v>24</v>
      </c>
      <c r="F587" s="681"/>
      <c r="G587" s="681"/>
      <c r="H587" s="408" t="s">
        <v>29</v>
      </c>
      <c r="I587" s="408" t="s">
        <v>30</v>
      </c>
      <c r="J587" s="409" t="s">
        <v>31</v>
      </c>
      <c r="K587" s="372"/>
    </row>
    <row r="588" spans="1:11" x14ac:dyDescent="0.2">
      <c r="A588" s="359"/>
      <c r="B588" s="365"/>
      <c r="C588" s="404"/>
      <c r="D588" s="410"/>
      <c r="E588" s="411"/>
      <c r="F588" s="412"/>
      <c r="G588" s="413"/>
      <c r="H588" s="414"/>
      <c r="I588" s="415"/>
      <c r="J588" s="416"/>
      <c r="K588" s="366"/>
    </row>
    <row r="589" spans="1:11" x14ac:dyDescent="0.2">
      <c r="A589" s="359"/>
      <c r="B589" s="365"/>
      <c r="C589" s="404"/>
      <c r="D589" s="417"/>
      <c r="E589" s="418"/>
      <c r="F589" s="419"/>
      <c r="G589" s="420"/>
      <c r="H589" s="421"/>
      <c r="I589" s="422"/>
      <c r="J589" s="423"/>
      <c r="K589" s="366"/>
    </row>
    <row r="590" spans="1:11" ht="13.5" thickBot="1" x14ac:dyDescent="0.25">
      <c r="A590" s="359"/>
      <c r="B590" s="365"/>
      <c r="C590" s="404"/>
      <c r="D590" s="424"/>
      <c r="E590" s="425"/>
      <c r="F590" s="426"/>
      <c r="G590" s="427"/>
      <c r="H590" s="428"/>
      <c r="I590" s="429"/>
      <c r="J590" s="430"/>
      <c r="K590" s="366"/>
    </row>
    <row r="591" spans="1:11" x14ac:dyDescent="0.2">
      <c r="A591" s="359"/>
      <c r="B591" s="365"/>
      <c r="C591" s="404"/>
      <c r="D591" s="508" t="s">
        <v>25</v>
      </c>
      <c r="E591" s="509"/>
      <c r="F591" s="510"/>
      <c r="G591" s="511"/>
      <c r="H591" s="511"/>
      <c r="I591" s="512"/>
      <c r="J591" s="364"/>
      <c r="K591" s="366"/>
    </row>
    <row r="592" spans="1:11" x14ac:dyDescent="0.2">
      <c r="A592" s="359"/>
      <c r="B592" s="365"/>
      <c r="C592" s="404"/>
      <c r="D592" s="696" t="s">
        <v>266</v>
      </c>
      <c r="E592" s="697"/>
      <c r="F592" s="697"/>
      <c r="G592" s="697"/>
      <c r="H592" s="697"/>
      <c r="I592" s="697"/>
      <c r="J592" s="698"/>
      <c r="K592" s="403"/>
    </row>
    <row r="593" spans="1:11" x14ac:dyDescent="0.2">
      <c r="A593" s="359"/>
      <c r="B593" s="365"/>
      <c r="C593" s="404"/>
      <c r="D593" s="514" t="s">
        <v>267</v>
      </c>
      <c r="E593" s="475"/>
      <c r="F593" s="475"/>
      <c r="G593" s="475"/>
      <c r="H593" s="475"/>
      <c r="I593" s="475"/>
      <c r="J593" s="513"/>
      <c r="K593" s="403"/>
    </row>
    <row r="594" spans="1:11" ht="13.5" thickBot="1" x14ac:dyDescent="0.25">
      <c r="A594" s="359"/>
      <c r="B594" s="365"/>
      <c r="C594" s="431"/>
      <c r="D594" s="501" t="s">
        <v>268</v>
      </c>
      <c r="E594" s="432"/>
      <c r="F594" s="433"/>
      <c r="G594" s="434"/>
      <c r="H594" s="434"/>
      <c r="I594" s="434"/>
      <c r="J594" s="435"/>
      <c r="K594" s="403"/>
    </row>
    <row r="595" spans="1:11" ht="13.5" thickBot="1" x14ac:dyDescent="0.25">
      <c r="A595" s="359"/>
      <c r="B595" s="365"/>
      <c r="C595" s="405"/>
      <c r="D595" s="436"/>
      <c r="E595" s="437"/>
      <c r="F595" s="438"/>
      <c r="G595" s="439"/>
      <c r="H595" s="439"/>
      <c r="I595" s="439"/>
      <c r="J595" s="439"/>
      <c r="K595" s="403"/>
    </row>
    <row r="596" spans="1:11" x14ac:dyDescent="0.2">
      <c r="A596" s="359"/>
      <c r="B596" s="365"/>
      <c r="C596" s="361"/>
      <c r="D596" s="402" t="s">
        <v>32</v>
      </c>
      <c r="E596" s="363"/>
      <c r="F596" s="363"/>
      <c r="G596" s="363"/>
      <c r="H596" s="363"/>
      <c r="I596" s="363"/>
      <c r="J596" s="364"/>
      <c r="K596" s="403"/>
    </row>
    <row r="597" spans="1:11" ht="13.5" thickBot="1" x14ac:dyDescent="0.25">
      <c r="A597" s="359"/>
      <c r="B597" s="365"/>
      <c r="C597" s="404"/>
      <c r="D597" s="405"/>
      <c r="E597" s="405"/>
      <c r="F597" s="405"/>
      <c r="G597" s="405"/>
      <c r="H597" s="405"/>
      <c r="I597" s="405"/>
      <c r="J597" s="403"/>
      <c r="K597" s="403"/>
    </row>
    <row r="598" spans="1:11" x14ac:dyDescent="0.2">
      <c r="A598" s="359"/>
      <c r="B598" s="368"/>
      <c r="C598" s="406"/>
      <c r="D598" s="678" t="s">
        <v>19</v>
      </c>
      <c r="E598" s="679"/>
      <c r="F598" s="680" t="s">
        <v>20</v>
      </c>
      <c r="G598" s="680" t="s">
        <v>21</v>
      </c>
      <c r="H598" s="680" t="s">
        <v>22</v>
      </c>
      <c r="I598" s="680"/>
      <c r="J598" s="682"/>
      <c r="K598" s="372"/>
    </row>
    <row r="599" spans="1:11" x14ac:dyDescent="0.2">
      <c r="A599" s="359"/>
      <c r="B599" s="368"/>
      <c r="C599" s="406"/>
      <c r="D599" s="526" t="s">
        <v>23</v>
      </c>
      <c r="E599" s="407" t="s">
        <v>24</v>
      </c>
      <c r="F599" s="681"/>
      <c r="G599" s="681"/>
      <c r="H599" s="408" t="s">
        <v>29</v>
      </c>
      <c r="I599" s="408" t="s">
        <v>30</v>
      </c>
      <c r="J599" s="409" t="s">
        <v>31</v>
      </c>
      <c r="K599" s="372"/>
    </row>
    <row r="600" spans="1:11" x14ac:dyDescent="0.2">
      <c r="A600" s="359"/>
      <c r="B600" s="365"/>
      <c r="C600" s="404"/>
      <c r="D600" s="410"/>
      <c r="E600" s="411"/>
      <c r="F600" s="412"/>
      <c r="G600" s="421"/>
      <c r="H600" s="440"/>
      <c r="I600" s="440"/>
      <c r="J600" s="416"/>
      <c r="K600" s="366"/>
    </row>
    <row r="601" spans="1:11" x14ac:dyDescent="0.2">
      <c r="A601" s="359"/>
      <c r="B601" s="365"/>
      <c r="C601" s="404"/>
      <c r="D601" s="417"/>
      <c r="E601" s="418"/>
      <c r="F601" s="419"/>
      <c r="G601" s="441"/>
      <c r="H601" s="442"/>
      <c r="I601" s="442"/>
      <c r="J601" s="423"/>
      <c r="K601" s="366"/>
    </row>
    <row r="602" spans="1:11" ht="13.5" thickBot="1" x14ac:dyDescent="0.25">
      <c r="A602" s="359"/>
      <c r="B602" s="365"/>
      <c r="C602" s="404"/>
      <c r="D602" s="424"/>
      <c r="E602" s="425"/>
      <c r="F602" s="426"/>
      <c r="G602" s="443"/>
      <c r="H602" s="444"/>
      <c r="I602" s="444"/>
      <c r="J602" s="430"/>
      <c r="K602" s="366"/>
    </row>
    <row r="603" spans="1:11" x14ac:dyDescent="0.2">
      <c r="A603" s="359"/>
      <c r="B603" s="365"/>
      <c r="C603" s="404"/>
      <c r="D603" s="376" t="s">
        <v>25</v>
      </c>
      <c r="E603" s="437"/>
      <c r="F603" s="438"/>
      <c r="G603" s="439"/>
      <c r="H603" s="439"/>
      <c r="I603" s="439"/>
      <c r="J603" s="445"/>
      <c r="K603" s="403"/>
    </row>
    <row r="604" spans="1:11" x14ac:dyDescent="0.2">
      <c r="A604" s="359"/>
      <c r="B604" s="365"/>
      <c r="C604" s="404"/>
      <c r="D604" s="683" t="s">
        <v>269</v>
      </c>
      <c r="E604" s="683"/>
      <c r="F604" s="683"/>
      <c r="G604" s="683"/>
      <c r="H604" s="683"/>
      <c r="I604" s="683"/>
      <c r="J604" s="506"/>
      <c r="K604" s="403"/>
    </row>
    <row r="605" spans="1:11" ht="13.5" thickBot="1" x14ac:dyDescent="0.25">
      <c r="A605" s="359"/>
      <c r="B605" s="365"/>
      <c r="C605" s="404"/>
      <c r="D605" s="432" t="s">
        <v>268</v>
      </c>
      <c r="E605" s="507"/>
      <c r="F605" s="507"/>
      <c r="G605" s="507"/>
      <c r="H605" s="507"/>
      <c r="I605" s="507"/>
      <c r="J605" s="446"/>
      <c r="K605" s="403"/>
    </row>
    <row r="606" spans="1:11" ht="13.5" thickBot="1" x14ac:dyDescent="0.25">
      <c r="A606" s="359"/>
      <c r="B606" s="365"/>
      <c r="C606" s="447"/>
      <c r="D606" s="447"/>
      <c r="E606" s="447"/>
      <c r="F606" s="447"/>
      <c r="G606" s="447"/>
      <c r="H606" s="447"/>
      <c r="I606" s="447"/>
      <c r="J606" s="447"/>
      <c r="K606" s="403"/>
    </row>
    <row r="607" spans="1:11" ht="38.25" x14ac:dyDescent="0.2">
      <c r="A607" s="359"/>
      <c r="B607" s="448"/>
      <c r="C607" s="449"/>
      <c r="D607" s="450" t="s">
        <v>33</v>
      </c>
      <c r="E607" s="451"/>
      <c r="F607" s="451"/>
      <c r="G607" s="452"/>
      <c r="H607" s="523" t="s">
        <v>34</v>
      </c>
      <c r="I607" s="523" t="s">
        <v>35</v>
      </c>
      <c r="J607" s="453" t="s">
        <v>36</v>
      </c>
      <c r="K607" s="454"/>
    </row>
    <row r="608" spans="1:11" x14ac:dyDescent="0.2">
      <c r="A608" s="359"/>
      <c r="B608" s="448"/>
      <c r="C608" s="448"/>
      <c r="D608" s="455" t="s">
        <v>37</v>
      </c>
      <c r="E608" s="456"/>
      <c r="F608" s="456"/>
      <c r="G608" s="456"/>
      <c r="H608" s="457"/>
      <c r="I608" s="457"/>
      <c r="J608" s="458"/>
      <c r="K608" s="454"/>
    </row>
    <row r="609" spans="1:11" x14ac:dyDescent="0.2">
      <c r="A609" s="359"/>
      <c r="B609" s="448"/>
      <c r="C609" s="448"/>
      <c r="D609" s="455" t="s">
        <v>38</v>
      </c>
      <c r="E609" s="456"/>
      <c r="F609" s="456"/>
      <c r="G609" s="456"/>
      <c r="H609" s="457"/>
      <c r="I609" s="457"/>
      <c r="J609" s="458"/>
      <c r="K609" s="454"/>
    </row>
    <row r="610" spans="1:11" x14ac:dyDescent="0.2">
      <c r="A610" s="359"/>
      <c r="B610" s="448"/>
      <c r="C610" s="448"/>
      <c r="D610" s="459" t="s">
        <v>39</v>
      </c>
      <c r="E610" s="460"/>
      <c r="F610" s="460"/>
      <c r="G610" s="460"/>
      <c r="H610" s="457">
        <v>123041.7</v>
      </c>
      <c r="I610" s="580"/>
      <c r="J610" s="580">
        <v>123041.7</v>
      </c>
      <c r="K610" s="454"/>
    </row>
    <row r="611" spans="1:11" x14ac:dyDescent="0.2">
      <c r="A611" s="359"/>
      <c r="B611" s="448"/>
      <c r="C611" s="448"/>
      <c r="D611" s="455" t="s">
        <v>40</v>
      </c>
      <c r="E611" s="456"/>
      <c r="F611" s="456"/>
      <c r="G611" s="456"/>
      <c r="H611" s="457"/>
      <c r="I611" s="457"/>
      <c r="J611" s="458"/>
      <c r="K611" s="454"/>
    </row>
    <row r="612" spans="1:11" x14ac:dyDescent="0.2">
      <c r="A612" s="359"/>
      <c r="B612" s="448"/>
      <c r="C612" s="448"/>
      <c r="D612" s="455" t="s">
        <v>41</v>
      </c>
      <c r="E612" s="456"/>
      <c r="F612" s="456"/>
      <c r="G612" s="456"/>
      <c r="H612" s="457"/>
      <c r="I612" s="457"/>
      <c r="J612" s="458"/>
      <c r="K612" s="454"/>
    </row>
    <row r="613" spans="1:11" x14ac:dyDescent="0.2">
      <c r="A613" s="359"/>
      <c r="B613" s="448"/>
      <c r="C613" s="448"/>
      <c r="D613" s="459" t="s">
        <v>42</v>
      </c>
      <c r="E613" s="460"/>
      <c r="F613" s="460"/>
      <c r="G613" s="460"/>
      <c r="H613" s="457"/>
      <c r="I613" s="457"/>
      <c r="J613" s="458"/>
      <c r="K613" s="454"/>
    </row>
    <row r="614" spans="1:11" x14ac:dyDescent="0.2">
      <c r="A614" s="359"/>
      <c r="B614" s="448"/>
      <c r="C614" s="448"/>
      <c r="D614" s="459" t="s">
        <v>43</v>
      </c>
      <c r="E614" s="460"/>
      <c r="F614" s="460"/>
      <c r="G614" s="460"/>
      <c r="H614" s="457"/>
      <c r="I614" s="457"/>
      <c r="J614" s="458"/>
      <c r="K614" s="454"/>
    </row>
    <row r="615" spans="1:11" x14ac:dyDescent="0.2">
      <c r="A615" s="359"/>
      <c r="B615" s="448"/>
      <c r="C615" s="448"/>
      <c r="D615" s="459" t="s">
        <v>44</v>
      </c>
      <c r="E615" s="460"/>
      <c r="F615" s="460"/>
      <c r="G615" s="460"/>
      <c r="H615" s="457"/>
      <c r="I615" s="457"/>
      <c r="J615" s="458"/>
      <c r="K615" s="454"/>
    </row>
    <row r="616" spans="1:11" x14ac:dyDescent="0.2">
      <c r="A616" s="359"/>
      <c r="B616" s="448"/>
      <c r="C616" s="448"/>
      <c r="D616" s="459" t="s">
        <v>45</v>
      </c>
      <c r="E616" s="460"/>
      <c r="F616" s="460"/>
      <c r="G616" s="460"/>
      <c r="H616" s="457"/>
      <c r="I616" s="457"/>
      <c r="J616" s="458"/>
      <c r="K616" s="454"/>
    </row>
    <row r="617" spans="1:11" x14ac:dyDescent="0.2">
      <c r="A617" s="359"/>
      <c r="B617" s="448"/>
      <c r="C617" s="448"/>
      <c r="D617" s="459" t="s">
        <v>46</v>
      </c>
      <c r="E617" s="460"/>
      <c r="F617" s="460"/>
      <c r="G617" s="460"/>
      <c r="H617" s="461"/>
      <c r="I617" s="457"/>
      <c r="J617" s="458"/>
      <c r="K617" s="454"/>
    </row>
    <row r="618" spans="1:11" x14ac:dyDescent="0.2">
      <c r="A618" s="359"/>
      <c r="B618" s="448"/>
      <c r="C618" s="448"/>
      <c r="D618" s="459" t="s">
        <v>47</v>
      </c>
      <c r="E618" s="460"/>
      <c r="F618" s="460"/>
      <c r="G618" s="460"/>
      <c r="H618" s="461"/>
      <c r="I618" s="457"/>
      <c r="J618" s="458"/>
      <c r="K618" s="454"/>
    </row>
    <row r="619" spans="1:11" x14ac:dyDescent="0.2">
      <c r="A619" s="359"/>
      <c r="B619" s="448"/>
      <c r="C619" s="448"/>
      <c r="D619" s="462" t="s">
        <v>2</v>
      </c>
      <c r="E619" s="375"/>
      <c r="F619" s="375"/>
      <c r="G619" s="375"/>
      <c r="H619" s="463">
        <v>123041.7</v>
      </c>
      <c r="I619" s="463"/>
      <c r="J619" s="463"/>
      <c r="K619" s="454"/>
    </row>
    <row r="620" spans="1:11" ht="13.5" thickBot="1" x14ac:dyDescent="0.25">
      <c r="A620" s="359"/>
      <c r="B620" s="448"/>
      <c r="C620" s="464"/>
      <c r="D620" s="465" t="s">
        <v>48</v>
      </c>
      <c r="E620" s="466"/>
      <c r="F620" s="466"/>
      <c r="G620" s="466"/>
      <c r="H620" s="467"/>
      <c r="I620" s="467"/>
      <c r="J620" s="468"/>
      <c r="K620" s="454"/>
    </row>
    <row r="621" spans="1:11" ht="13.5" thickBot="1" x14ac:dyDescent="0.25">
      <c r="A621" s="359"/>
      <c r="B621" s="365"/>
      <c r="C621" s="376"/>
      <c r="D621" s="376"/>
      <c r="E621" s="376"/>
      <c r="F621" s="376"/>
      <c r="G621" s="376"/>
      <c r="H621" s="376"/>
      <c r="I621" s="376"/>
      <c r="J621" s="376"/>
      <c r="K621" s="366"/>
    </row>
    <row r="622" spans="1:11" x14ac:dyDescent="0.2">
      <c r="A622" s="359"/>
      <c r="B622" s="406"/>
      <c r="C622" s="469"/>
      <c r="D622" s="402" t="s">
        <v>49</v>
      </c>
      <c r="E622" s="470"/>
      <c r="F622" s="470"/>
      <c r="G622" s="402"/>
      <c r="H622" s="402"/>
      <c r="I622" s="402"/>
      <c r="J622" s="471"/>
      <c r="K622" s="472"/>
    </row>
    <row r="623" spans="1:11" x14ac:dyDescent="0.2">
      <c r="A623" s="359"/>
      <c r="B623" s="473"/>
      <c r="C623" s="473"/>
      <c r="D623" s="474"/>
      <c r="E623" s="475"/>
      <c r="F623" s="475"/>
      <c r="G623" s="475"/>
      <c r="H623" s="475"/>
      <c r="I623" s="475"/>
      <c r="J623" s="524" t="s">
        <v>22</v>
      </c>
      <c r="K623" s="476"/>
    </row>
    <row r="624" spans="1:11" x14ac:dyDescent="0.2">
      <c r="A624" s="359"/>
      <c r="B624" s="473"/>
      <c r="C624" s="473"/>
      <c r="D624" s="477" t="s">
        <v>50</v>
      </c>
      <c r="E624" s="478"/>
      <c r="F624" s="478"/>
      <c r="G624" s="478"/>
      <c r="H624" s="478"/>
      <c r="I624" s="479"/>
      <c r="J624" s="458">
        <v>8202.7800000000007</v>
      </c>
      <c r="K624" s="476"/>
    </row>
    <row r="625" spans="1:11" x14ac:dyDescent="0.2">
      <c r="A625" s="359"/>
      <c r="B625" s="473"/>
      <c r="C625" s="473"/>
      <c r="D625" s="480" t="s">
        <v>51</v>
      </c>
      <c r="E625" s="478"/>
      <c r="F625" s="478"/>
      <c r="G625" s="478"/>
      <c r="H625" s="478"/>
      <c r="I625" s="478"/>
      <c r="J625" s="458"/>
      <c r="K625" s="476"/>
    </row>
    <row r="626" spans="1:11" x14ac:dyDescent="0.2">
      <c r="A626" s="359"/>
      <c r="B626" s="473"/>
      <c r="C626" s="473"/>
      <c r="D626" s="481" t="s">
        <v>2</v>
      </c>
      <c r="E626" s="478"/>
      <c r="F626" s="478"/>
      <c r="G626" s="478"/>
      <c r="H626" s="478"/>
      <c r="I626" s="478"/>
      <c r="J626" s="458"/>
      <c r="K626" s="476"/>
    </row>
    <row r="627" spans="1:11" ht="13.5" thickBot="1" x14ac:dyDescent="0.25">
      <c r="A627" s="359"/>
      <c r="B627" s="473"/>
      <c r="C627" s="482"/>
      <c r="D627" s="465" t="s">
        <v>52</v>
      </c>
      <c r="E627" s="465"/>
      <c r="F627" s="483"/>
      <c r="G627" s="483"/>
      <c r="H627" s="467"/>
      <c r="I627" s="467"/>
      <c r="J627" s="484"/>
      <c r="K627" s="476"/>
    </row>
    <row r="628" spans="1:11" ht="13.5" thickBot="1" x14ac:dyDescent="0.25">
      <c r="A628" s="359"/>
      <c r="B628" s="404"/>
      <c r="C628" s="405"/>
      <c r="D628" s="405"/>
      <c r="E628" s="405"/>
      <c r="F628" s="405"/>
      <c r="G628" s="405"/>
      <c r="H628" s="405"/>
      <c r="I628" s="405"/>
      <c r="J628" s="405"/>
      <c r="K628" s="403"/>
    </row>
    <row r="629" spans="1:11" x14ac:dyDescent="0.2">
      <c r="A629" s="359"/>
      <c r="B629" s="404"/>
      <c r="C629" s="361"/>
      <c r="D629" s="378" t="s">
        <v>53</v>
      </c>
      <c r="E629" s="363"/>
      <c r="F629" s="363"/>
      <c r="G629" s="363"/>
      <c r="H629" s="684" t="s">
        <v>22</v>
      </c>
      <c r="I629" s="685"/>
      <c r="J629" s="686"/>
      <c r="K629" s="403"/>
    </row>
    <row r="630" spans="1:11" x14ac:dyDescent="0.2">
      <c r="A630" s="359"/>
      <c r="B630" s="404"/>
      <c r="C630" s="404"/>
      <c r="D630" s="527" t="s">
        <v>54</v>
      </c>
      <c r="E630" s="485"/>
      <c r="F630" s="527"/>
      <c r="G630" s="486" t="s">
        <v>55</v>
      </c>
      <c r="H630" s="408" t="s">
        <v>29</v>
      </c>
      <c r="I630" s="408" t="s">
        <v>30</v>
      </c>
      <c r="J630" s="409" t="s">
        <v>31</v>
      </c>
      <c r="K630" s="403"/>
    </row>
    <row r="631" spans="1:11" x14ac:dyDescent="0.2">
      <c r="A631" s="359"/>
      <c r="B631" s="487"/>
      <c r="C631" s="487"/>
      <c r="D631" s="488" t="s">
        <v>56</v>
      </c>
      <c r="E631" s="527"/>
      <c r="F631" s="488"/>
      <c r="G631" s="489"/>
      <c r="H631" s="522"/>
      <c r="I631" s="490"/>
      <c r="J631" s="491"/>
      <c r="K631" s="492"/>
    </row>
    <row r="632" spans="1:11" x14ac:dyDescent="0.2">
      <c r="A632" s="359"/>
      <c r="B632" s="473"/>
      <c r="C632" s="473"/>
      <c r="D632" s="488" t="s">
        <v>57</v>
      </c>
      <c r="E632" s="488"/>
      <c r="F632" s="488"/>
      <c r="G632" s="493">
        <v>2</v>
      </c>
      <c r="H632" s="522">
        <v>278894.52</v>
      </c>
      <c r="I632" s="494"/>
      <c r="J632" s="495"/>
      <c r="K632" s="476"/>
    </row>
    <row r="633" spans="1:11" x14ac:dyDescent="0.2">
      <c r="A633" s="359"/>
      <c r="B633" s="473"/>
      <c r="C633" s="473"/>
      <c r="D633" s="488" t="s">
        <v>58</v>
      </c>
      <c r="E633" s="488"/>
      <c r="F633" s="488"/>
      <c r="G633" s="493"/>
      <c r="H633" s="493"/>
      <c r="I633" s="493"/>
      <c r="J633" s="458"/>
      <c r="K633" s="476"/>
    </row>
    <row r="634" spans="1:11" x14ac:dyDescent="0.2">
      <c r="A634" s="359"/>
      <c r="B634" s="473"/>
      <c r="C634" s="473"/>
      <c r="D634" s="488" t="s">
        <v>59</v>
      </c>
      <c r="E634" s="488"/>
      <c r="F634" s="488"/>
      <c r="G634" s="493"/>
      <c r="H634" s="493"/>
      <c r="I634" s="493"/>
      <c r="J634" s="458"/>
      <c r="K634" s="476"/>
    </row>
    <row r="635" spans="1:11" x14ac:dyDescent="0.2">
      <c r="A635" s="359"/>
      <c r="B635" s="473"/>
      <c r="C635" s="473"/>
      <c r="D635" s="496" t="s">
        <v>60</v>
      </c>
      <c r="E635" s="488"/>
      <c r="F635" s="488"/>
      <c r="G635" s="494"/>
      <c r="H635" s="522">
        <v>8202.7800000000007</v>
      </c>
      <c r="I635" s="494"/>
      <c r="J635" s="495"/>
      <c r="K635" s="476"/>
    </row>
    <row r="636" spans="1:11" x14ac:dyDescent="0.2">
      <c r="A636" s="359"/>
      <c r="B636" s="473"/>
      <c r="C636" s="473"/>
      <c r="D636" s="496" t="s">
        <v>61</v>
      </c>
      <c r="E636" s="488"/>
      <c r="F636" s="488"/>
      <c r="G636" s="494"/>
      <c r="H636" s="494"/>
      <c r="I636" s="522">
        <v>123041.7</v>
      </c>
      <c r="J636" s="458"/>
      <c r="K636" s="476"/>
    </row>
    <row r="637" spans="1:11" x14ac:dyDescent="0.2">
      <c r="A637" s="359"/>
      <c r="B637" s="473"/>
      <c r="C637" s="473"/>
      <c r="D637" s="496" t="s">
        <v>62</v>
      </c>
      <c r="E637" s="488"/>
      <c r="F637" s="488"/>
      <c r="G637" s="493"/>
      <c r="H637" s="494"/>
      <c r="I637" s="494"/>
      <c r="J637" s="458"/>
      <c r="K637" s="476"/>
    </row>
    <row r="638" spans="1:11" x14ac:dyDescent="0.2">
      <c r="A638" s="359"/>
      <c r="B638" s="473"/>
      <c r="C638" s="473"/>
      <c r="D638" s="497" t="s">
        <v>63</v>
      </c>
      <c r="E638" s="488"/>
      <c r="F638" s="497"/>
      <c r="G638" s="457"/>
      <c r="H638" s="457">
        <v>287097.30000000005</v>
      </c>
      <c r="I638" s="457">
        <v>123041.7</v>
      </c>
      <c r="J638" s="458">
        <v>0</v>
      </c>
      <c r="K638" s="476"/>
    </row>
    <row r="639" spans="1:11" ht="13.5" thickBot="1" x14ac:dyDescent="0.25">
      <c r="A639" s="359"/>
      <c r="B639" s="473"/>
      <c r="C639" s="482"/>
      <c r="D639" s="498" t="s">
        <v>64</v>
      </c>
      <c r="E639" s="499"/>
      <c r="F639" s="498"/>
      <c r="G639" s="500"/>
      <c r="H639" s="687">
        <v>410139.00000000006</v>
      </c>
      <c r="I639" s="688"/>
      <c r="J639" s="689"/>
      <c r="K639" s="476"/>
    </row>
    <row r="640" spans="1:11" ht="13.5" thickBot="1" x14ac:dyDescent="0.25">
      <c r="A640" s="359"/>
      <c r="B640" s="394"/>
      <c r="C640" s="395"/>
      <c r="D640" s="395"/>
      <c r="E640" s="395"/>
      <c r="F640" s="395"/>
      <c r="G640" s="395"/>
      <c r="H640" s="395"/>
      <c r="I640" s="395"/>
      <c r="J640" s="395"/>
      <c r="K640" s="396"/>
    </row>
  </sheetData>
  <mergeCells count="193">
    <mergeCell ref="C536:J538"/>
    <mergeCell ref="D548:E548"/>
    <mergeCell ref="F548:F549"/>
    <mergeCell ref="G548:G549"/>
    <mergeCell ref="H548:H549"/>
    <mergeCell ref="G586:G587"/>
    <mergeCell ref="H586:J586"/>
    <mergeCell ref="D572:F572"/>
    <mergeCell ref="H629:J629"/>
    <mergeCell ref="H639:J639"/>
    <mergeCell ref="I548:I549"/>
    <mergeCell ref="J548:J549"/>
    <mergeCell ref="D604:I604"/>
    <mergeCell ref="D592:J592"/>
    <mergeCell ref="D598:E598"/>
    <mergeCell ref="F598:F599"/>
    <mergeCell ref="G598:G599"/>
    <mergeCell ref="H598:J598"/>
    <mergeCell ref="I572:J573"/>
    <mergeCell ref="E573:F573"/>
    <mergeCell ref="E575:F575"/>
    <mergeCell ref="I575:J575"/>
    <mergeCell ref="E574:F574"/>
    <mergeCell ref="I574:J574"/>
    <mergeCell ref="G572:G573"/>
    <mergeCell ref="H572:H573"/>
    <mergeCell ref="D586:E586"/>
    <mergeCell ref="F586:F587"/>
    <mergeCell ref="D497:I497"/>
    <mergeCell ref="H522:J522"/>
    <mergeCell ref="H532:J532"/>
    <mergeCell ref="D487:J487"/>
    <mergeCell ref="D493:E493"/>
    <mergeCell ref="F493:F494"/>
    <mergeCell ref="G493:G494"/>
    <mergeCell ref="H493:J493"/>
    <mergeCell ref="E470:F470"/>
    <mergeCell ref="I470:J470"/>
    <mergeCell ref="D481:E481"/>
    <mergeCell ref="F481:F482"/>
    <mergeCell ref="G481:G482"/>
    <mergeCell ref="H481:J481"/>
    <mergeCell ref="E467:F467"/>
    <mergeCell ref="I467:J467"/>
    <mergeCell ref="E468:F468"/>
    <mergeCell ref="I468:J468"/>
    <mergeCell ref="E469:F469"/>
    <mergeCell ref="I469:J469"/>
    <mergeCell ref="D465:F465"/>
    <mergeCell ref="G465:G466"/>
    <mergeCell ref="H465:H466"/>
    <mergeCell ref="I465:J466"/>
    <mergeCell ref="E466:F466"/>
    <mergeCell ref="D392:I392"/>
    <mergeCell ref="H417:J417"/>
    <mergeCell ref="H427:J427"/>
    <mergeCell ref="C431:J433"/>
    <mergeCell ref="D443:E443"/>
    <mergeCell ref="F443:F444"/>
    <mergeCell ref="G443:G444"/>
    <mergeCell ref="H443:H444"/>
    <mergeCell ref="I443:I444"/>
    <mergeCell ref="J443:J444"/>
    <mergeCell ref="D382:J382"/>
    <mergeCell ref="D388:E388"/>
    <mergeCell ref="F388:F389"/>
    <mergeCell ref="G388:G389"/>
    <mergeCell ref="H388:J388"/>
    <mergeCell ref="I366:J366"/>
    <mergeCell ref="E367:F367"/>
    <mergeCell ref="I367:J367"/>
    <mergeCell ref="D378:E378"/>
    <mergeCell ref="F378:F379"/>
    <mergeCell ref="G378:G379"/>
    <mergeCell ref="H378:J378"/>
    <mergeCell ref="I362:J363"/>
    <mergeCell ref="E363:F363"/>
    <mergeCell ref="E364:F364"/>
    <mergeCell ref="I364:J364"/>
    <mergeCell ref="I365:J365"/>
    <mergeCell ref="D340:E340"/>
    <mergeCell ref="D362:F362"/>
    <mergeCell ref="G362:G363"/>
    <mergeCell ref="H362:H363"/>
    <mergeCell ref="H312:J312"/>
    <mergeCell ref="H322:J322"/>
    <mergeCell ref="C326:J328"/>
    <mergeCell ref="D338:E338"/>
    <mergeCell ref="F338:F339"/>
    <mergeCell ref="G338:G339"/>
    <mergeCell ref="H338:H339"/>
    <mergeCell ref="I338:I339"/>
    <mergeCell ref="J338:J339"/>
    <mergeCell ref="D283:E283"/>
    <mergeCell ref="F283:F284"/>
    <mergeCell ref="G283:G284"/>
    <mergeCell ref="H283:J283"/>
    <mergeCell ref="D287:I287"/>
    <mergeCell ref="D273:E273"/>
    <mergeCell ref="F273:F274"/>
    <mergeCell ref="G273:G274"/>
    <mergeCell ref="H273:J273"/>
    <mergeCell ref="D277:J277"/>
    <mergeCell ref="E262:F262"/>
    <mergeCell ref="I262:J262"/>
    <mergeCell ref="D260:F260"/>
    <mergeCell ref="G260:G261"/>
    <mergeCell ref="H260:H261"/>
    <mergeCell ref="I260:J261"/>
    <mergeCell ref="E261:F261"/>
    <mergeCell ref="D187:I187"/>
    <mergeCell ref="H212:J212"/>
    <mergeCell ref="H222:J222"/>
    <mergeCell ref="C226:J228"/>
    <mergeCell ref="D238:E238"/>
    <mergeCell ref="F238:F239"/>
    <mergeCell ref="G238:G239"/>
    <mergeCell ref="H238:H239"/>
    <mergeCell ref="I238:I239"/>
    <mergeCell ref="J238:J239"/>
    <mergeCell ref="I44:J45"/>
    <mergeCell ref="E45:F45"/>
    <mergeCell ref="E46:F46"/>
    <mergeCell ref="D177:J177"/>
    <mergeCell ref="D183:E183"/>
    <mergeCell ref="F183:F184"/>
    <mergeCell ref="G183:G184"/>
    <mergeCell ref="H183:J183"/>
    <mergeCell ref="E162:F162"/>
    <mergeCell ref="I162:J162"/>
    <mergeCell ref="D173:E173"/>
    <mergeCell ref="F173:F174"/>
    <mergeCell ref="G173:G174"/>
    <mergeCell ref="H173:J173"/>
    <mergeCell ref="I46:J46"/>
    <mergeCell ref="E47:F47"/>
    <mergeCell ref="I47:J47"/>
    <mergeCell ref="E48:F48"/>
    <mergeCell ref="I48:J48"/>
    <mergeCell ref="E49:F49"/>
    <mergeCell ref="I49:J49"/>
    <mergeCell ref="E50:F50"/>
    <mergeCell ref="I50:J50"/>
    <mergeCell ref="E51:F51"/>
    <mergeCell ref="C3:J5"/>
    <mergeCell ref="D15:E15"/>
    <mergeCell ref="F15:F16"/>
    <mergeCell ref="G15:G16"/>
    <mergeCell ref="H15:H16"/>
    <mergeCell ref="I15:I16"/>
    <mergeCell ref="J15:J16"/>
    <mergeCell ref="D160:F160"/>
    <mergeCell ref="G160:G161"/>
    <mergeCell ref="H160:H161"/>
    <mergeCell ref="I160:J161"/>
    <mergeCell ref="E161:F161"/>
    <mergeCell ref="C126:J128"/>
    <mergeCell ref="D138:E138"/>
    <mergeCell ref="F138:F139"/>
    <mergeCell ref="G138:G139"/>
    <mergeCell ref="H138:H139"/>
    <mergeCell ref="I138:I139"/>
    <mergeCell ref="J138:J139"/>
    <mergeCell ref="H8:I8"/>
    <mergeCell ref="H9:I9"/>
    <mergeCell ref="D44:F44"/>
    <mergeCell ref="G44:G45"/>
    <mergeCell ref="H44:H45"/>
    <mergeCell ref="I51:J51"/>
    <mergeCell ref="E52:F52"/>
    <mergeCell ref="I52:J52"/>
    <mergeCell ref="E53:F53"/>
    <mergeCell ref="I53:J53"/>
    <mergeCell ref="E54:F54"/>
    <mergeCell ref="I54:J54"/>
    <mergeCell ref="E55:F55"/>
    <mergeCell ref="I55:J55"/>
    <mergeCell ref="D80:E80"/>
    <mergeCell ref="F80:F81"/>
    <mergeCell ref="G80:G81"/>
    <mergeCell ref="H80:J80"/>
    <mergeCell ref="D86:I86"/>
    <mergeCell ref="H111:J111"/>
    <mergeCell ref="H121:J121"/>
    <mergeCell ref="E56:F56"/>
    <mergeCell ref="I56:J56"/>
    <mergeCell ref="E57:F57"/>
    <mergeCell ref="I57:J57"/>
    <mergeCell ref="D68:E68"/>
    <mergeCell ref="F68:F69"/>
    <mergeCell ref="G68:G69"/>
    <mergeCell ref="H68:J68"/>
    <mergeCell ref="D74:J74"/>
  </mergeCells>
  <printOptions horizontalCentered="1"/>
  <pageMargins left="0.23622047244094491" right="0" top="0.74803149606299213" bottom="0.74803149606299213" header="0.31496062992125984" footer="0.31496062992125984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0"/>
  <sheetViews>
    <sheetView showGridLines="0" tabSelected="1" topLeftCell="A310" zoomScaleNormal="100" workbookViewId="0">
      <selection activeCell="S13" sqref="Q13:S13"/>
    </sheetView>
  </sheetViews>
  <sheetFormatPr defaultColWidth="9.140625" defaultRowHeight="12.75" x14ac:dyDescent="0.2"/>
  <cols>
    <col min="1" max="1" width="4.28515625" style="1" customWidth="1"/>
    <col min="2" max="2" width="4.5703125" style="1" customWidth="1"/>
    <col min="3" max="3" width="6.140625" style="1" customWidth="1"/>
    <col min="4" max="4" width="40.28515625" style="1" customWidth="1"/>
    <col min="5" max="5" width="30.28515625" style="1" customWidth="1"/>
    <col min="6" max="6" width="16.7109375" style="1" customWidth="1"/>
    <col min="7" max="7" width="22.28515625" style="1" customWidth="1"/>
    <col min="8" max="9" width="20.5703125" style="1" customWidth="1"/>
    <col min="10" max="10" width="23.28515625" style="1" customWidth="1"/>
    <col min="11" max="11" width="3.7109375" style="1" customWidth="1"/>
    <col min="12" max="16384" width="9.140625" style="1"/>
  </cols>
  <sheetData>
    <row r="1" spans="1:11" s="529" customFormat="1" ht="13.5" thickBot="1" x14ac:dyDescent="0.25"/>
    <row r="2" spans="1:11" s="529" customFormat="1" ht="15.75" x14ac:dyDescent="0.25">
      <c r="A2" s="6"/>
      <c r="B2" s="530"/>
      <c r="C2" s="531" t="s">
        <v>10</v>
      </c>
      <c r="D2" s="532"/>
      <c r="E2" s="532"/>
      <c r="F2" s="532"/>
      <c r="G2" s="532"/>
      <c r="H2" s="532"/>
      <c r="I2" s="532"/>
      <c r="J2" s="532"/>
      <c r="K2" s="533"/>
    </row>
    <row r="3" spans="1:11" s="529" customFormat="1" ht="12.75" customHeight="1" x14ac:dyDescent="0.2">
      <c r="B3" s="534"/>
      <c r="C3" s="745" t="s">
        <v>11</v>
      </c>
      <c r="D3" s="745"/>
      <c r="E3" s="745"/>
      <c r="F3" s="745"/>
      <c r="G3" s="745"/>
      <c r="H3" s="745"/>
      <c r="I3" s="745"/>
      <c r="J3" s="745"/>
      <c r="K3" s="535"/>
    </row>
    <row r="4" spans="1:11" s="529" customFormat="1" x14ac:dyDescent="0.2">
      <c r="B4" s="534"/>
      <c r="C4" s="745"/>
      <c r="D4" s="745"/>
      <c r="E4" s="745"/>
      <c r="F4" s="745"/>
      <c r="G4" s="745"/>
      <c r="H4" s="745"/>
      <c r="I4" s="745"/>
      <c r="J4" s="745"/>
      <c r="K4" s="535"/>
    </row>
    <row r="5" spans="1:11" s="529" customFormat="1" x14ac:dyDescent="0.2">
      <c r="B5" s="534"/>
      <c r="C5" s="745"/>
      <c r="D5" s="745"/>
      <c r="E5" s="745"/>
      <c r="F5" s="745"/>
      <c r="G5" s="745"/>
      <c r="H5" s="745"/>
      <c r="I5" s="745"/>
      <c r="J5" s="745"/>
      <c r="K5" s="535"/>
    </row>
    <row r="6" spans="1:11" s="529" customFormat="1" x14ac:dyDescent="0.2">
      <c r="B6" s="534"/>
      <c r="C6" s="641"/>
      <c r="D6" s="641"/>
      <c r="E6" s="641"/>
      <c r="F6" s="641"/>
      <c r="G6" s="641"/>
      <c r="H6" s="641"/>
      <c r="I6" s="641"/>
      <c r="J6" s="641"/>
      <c r="K6" s="535"/>
    </row>
    <row r="7" spans="1:11" s="529" customFormat="1" x14ac:dyDescent="0.2">
      <c r="A7" s="539"/>
      <c r="B7" s="537"/>
      <c r="C7" s="538" t="s">
        <v>0</v>
      </c>
      <c r="D7" s="539"/>
      <c r="E7" s="540" t="s">
        <v>4</v>
      </c>
      <c r="F7" s="538"/>
      <c r="G7" s="541" t="s">
        <v>12</v>
      </c>
      <c r="H7" s="538"/>
      <c r="I7" s="538"/>
      <c r="J7" s="541"/>
      <c r="K7" s="542"/>
    </row>
    <row r="8" spans="1:11" s="529" customFormat="1" x14ac:dyDescent="0.2">
      <c r="A8" s="539"/>
      <c r="B8" s="537"/>
      <c r="C8" s="538" t="s">
        <v>1</v>
      </c>
      <c r="D8" s="539"/>
      <c r="E8" s="543" t="s">
        <v>3</v>
      </c>
      <c r="F8" s="538"/>
      <c r="G8" s="541" t="s">
        <v>13</v>
      </c>
      <c r="H8" s="544" t="s">
        <v>285</v>
      </c>
      <c r="I8" s="541"/>
      <c r="J8" s="538"/>
      <c r="K8" s="542"/>
    </row>
    <row r="9" spans="1:11" s="529" customFormat="1" ht="12.75" customHeight="1" x14ac:dyDescent="0.2">
      <c r="A9" s="539"/>
      <c r="B9" s="537"/>
      <c r="C9" s="746" t="s">
        <v>71</v>
      </c>
      <c r="D9" s="746"/>
      <c r="E9" s="747">
        <v>1737019</v>
      </c>
      <c r="F9" s="539"/>
      <c r="G9" s="541" t="s">
        <v>15</v>
      </c>
      <c r="H9" s="545" t="s">
        <v>317</v>
      </c>
      <c r="I9" s="541"/>
      <c r="J9" s="538"/>
      <c r="K9" s="542"/>
    </row>
    <row r="10" spans="1:11" s="529" customFormat="1" x14ac:dyDescent="0.2">
      <c r="A10" s="539"/>
      <c r="B10" s="537"/>
      <c r="C10" s="746"/>
      <c r="D10" s="746"/>
      <c r="E10" s="748"/>
      <c r="F10" s="538" t="s">
        <v>14</v>
      </c>
      <c r="G10" s="541" t="s">
        <v>16</v>
      </c>
      <c r="H10" s="545">
        <v>177</v>
      </c>
      <c r="I10" s="541"/>
      <c r="J10" s="538"/>
      <c r="K10" s="542"/>
    </row>
    <row r="11" spans="1:11" s="529" customFormat="1" x14ac:dyDescent="0.2">
      <c r="A11" s="539"/>
      <c r="B11" s="537"/>
      <c r="C11" s="538"/>
      <c r="D11" s="538"/>
      <c r="E11" s="538"/>
      <c r="F11" s="538"/>
      <c r="G11" s="541" t="s">
        <v>17</v>
      </c>
      <c r="H11" s="545">
        <v>1620053807</v>
      </c>
      <c r="I11" s="541"/>
      <c r="J11" s="538"/>
      <c r="K11" s="542"/>
    </row>
    <row r="12" spans="1:11" s="529" customFormat="1" ht="13.5" thickBot="1" x14ac:dyDescent="0.25">
      <c r="B12" s="534"/>
      <c r="C12" s="546"/>
      <c r="D12" s="546"/>
      <c r="E12" s="546"/>
      <c r="F12" s="546"/>
      <c r="G12" s="546"/>
      <c r="H12" s="546"/>
      <c r="I12" s="546"/>
      <c r="J12" s="546"/>
      <c r="K12" s="535"/>
    </row>
    <row r="13" spans="1:11" s="529" customFormat="1" x14ac:dyDescent="0.2">
      <c r="A13" s="546"/>
      <c r="B13" s="534"/>
      <c r="C13" s="547"/>
      <c r="D13" s="548" t="s">
        <v>72</v>
      </c>
      <c r="E13" s="549"/>
      <c r="F13" s="549"/>
      <c r="G13" s="549"/>
      <c r="H13" s="549"/>
      <c r="I13" s="549"/>
      <c r="J13" s="550"/>
      <c r="K13" s="535"/>
    </row>
    <row r="14" spans="1:11" s="529" customFormat="1" ht="13.5" thickBot="1" x14ac:dyDescent="0.25">
      <c r="B14" s="534"/>
      <c r="C14" s="534"/>
      <c r="D14" s="538"/>
      <c r="E14" s="546"/>
      <c r="F14" s="546"/>
      <c r="G14" s="546"/>
      <c r="H14" s="546"/>
      <c r="I14" s="546"/>
      <c r="J14" s="535"/>
      <c r="K14" s="535"/>
    </row>
    <row r="15" spans="1:11" s="529" customFormat="1" ht="12.75" customHeight="1" x14ac:dyDescent="0.2">
      <c r="B15" s="534"/>
      <c r="C15" s="534"/>
      <c r="D15" s="708" t="s">
        <v>19</v>
      </c>
      <c r="E15" s="709"/>
      <c r="F15" s="680" t="s">
        <v>75</v>
      </c>
      <c r="G15" s="702" t="s">
        <v>65</v>
      </c>
      <c r="H15" s="704" t="s">
        <v>66</v>
      </c>
      <c r="I15" s="749" t="s">
        <v>76</v>
      </c>
      <c r="J15" s="706" t="s">
        <v>22</v>
      </c>
      <c r="K15" s="535"/>
    </row>
    <row r="16" spans="1:11" s="529" customFormat="1" ht="25.5" x14ac:dyDescent="0.2">
      <c r="B16" s="534"/>
      <c r="C16" s="534"/>
      <c r="D16" s="649" t="s">
        <v>78</v>
      </c>
      <c r="E16" s="621" t="s">
        <v>79</v>
      </c>
      <c r="F16" s="681"/>
      <c r="G16" s="703"/>
      <c r="H16" s="705"/>
      <c r="I16" s="750"/>
      <c r="J16" s="707"/>
      <c r="K16" s="535"/>
    </row>
    <row r="17" spans="2:11" s="529" customFormat="1" x14ac:dyDescent="0.2">
      <c r="B17" s="534"/>
      <c r="C17" s="534"/>
      <c r="D17" s="655" t="s">
        <v>279</v>
      </c>
      <c r="E17" s="659" t="s">
        <v>280</v>
      </c>
      <c r="F17" s="657">
        <v>477</v>
      </c>
      <c r="G17" s="656" t="s">
        <v>277</v>
      </c>
      <c r="H17" s="656" t="s">
        <v>281</v>
      </c>
      <c r="I17" s="656" t="s">
        <v>278</v>
      </c>
      <c r="J17" s="658">
        <v>1215913.3</v>
      </c>
      <c r="K17" s="535"/>
    </row>
    <row r="18" spans="2:11" s="529" customFormat="1" ht="13.5" thickBot="1" x14ac:dyDescent="0.25">
      <c r="B18" s="534"/>
      <c r="C18" s="534"/>
      <c r="D18" s="554"/>
      <c r="E18" s="555"/>
      <c r="F18" s="555"/>
      <c r="G18" s="555"/>
      <c r="H18" s="556"/>
      <c r="I18" s="625"/>
      <c r="J18" s="626"/>
      <c r="K18" s="535"/>
    </row>
    <row r="19" spans="2:11" s="529" customFormat="1" x14ac:dyDescent="0.2">
      <c r="B19" s="534"/>
      <c r="C19" s="534"/>
      <c r="D19" s="529" t="s">
        <v>77</v>
      </c>
      <c r="E19" s="546"/>
      <c r="F19" s="546"/>
      <c r="G19" s="546"/>
      <c r="H19" s="546"/>
      <c r="I19" s="546"/>
      <c r="J19" s="535"/>
      <c r="K19" s="535"/>
    </row>
    <row r="20" spans="2:11" s="529" customFormat="1" x14ac:dyDescent="0.2">
      <c r="B20" s="534"/>
      <c r="C20" s="534"/>
      <c r="D20" s="529" t="s">
        <v>90</v>
      </c>
      <c r="E20" s="546"/>
      <c r="F20" s="546"/>
      <c r="G20" s="546"/>
      <c r="H20" s="546"/>
      <c r="I20" s="546"/>
      <c r="J20" s="535"/>
      <c r="K20" s="535"/>
    </row>
    <row r="21" spans="2:11" s="529" customFormat="1" x14ac:dyDescent="0.2">
      <c r="B21" s="534"/>
      <c r="C21" s="534"/>
      <c r="D21" s="622" t="s">
        <v>80</v>
      </c>
      <c r="E21" s="546"/>
      <c r="F21" s="546"/>
      <c r="G21" s="546"/>
      <c r="H21" s="546"/>
      <c r="I21" s="546"/>
      <c r="J21" s="535"/>
      <c r="K21" s="535"/>
    </row>
    <row r="22" spans="2:11" s="529" customFormat="1" x14ac:dyDescent="0.2">
      <c r="B22" s="534"/>
      <c r="C22" s="534"/>
      <c r="D22" s="546" t="s">
        <v>81</v>
      </c>
      <c r="E22" s="557"/>
      <c r="F22" s="557"/>
      <c r="G22" s="557"/>
      <c r="H22" s="557"/>
      <c r="I22" s="557"/>
      <c r="J22" s="558"/>
      <c r="K22" s="535"/>
    </row>
    <row r="23" spans="2:11" s="529" customFormat="1" x14ac:dyDescent="0.2">
      <c r="B23" s="534"/>
      <c r="C23" s="534"/>
      <c r="D23" s="559" t="s">
        <v>69</v>
      </c>
      <c r="E23" s="557"/>
      <c r="F23" s="557"/>
      <c r="G23" s="557"/>
      <c r="H23" s="557"/>
      <c r="I23" s="557"/>
      <c r="J23" s="558"/>
      <c r="K23" s="535"/>
    </row>
    <row r="24" spans="2:11" s="529" customFormat="1" x14ac:dyDescent="0.2">
      <c r="B24" s="534"/>
      <c r="C24" s="534"/>
      <c r="D24" s="559" t="s">
        <v>91</v>
      </c>
      <c r="E24" s="557"/>
      <c r="F24" s="557"/>
      <c r="G24" s="557"/>
      <c r="H24" s="557"/>
      <c r="I24" s="557"/>
      <c r="J24" s="558"/>
      <c r="K24" s="535"/>
    </row>
    <row r="25" spans="2:11" s="529" customFormat="1" x14ac:dyDescent="0.2">
      <c r="B25" s="534"/>
      <c r="C25" s="534"/>
      <c r="D25" s="546" t="s">
        <v>82</v>
      </c>
      <c r="E25" s="557"/>
      <c r="F25" s="557"/>
      <c r="G25" s="557"/>
      <c r="H25" s="557"/>
      <c r="I25" s="557"/>
      <c r="J25" s="558"/>
      <c r="K25" s="535"/>
    </row>
    <row r="26" spans="2:11" s="529" customFormat="1" x14ac:dyDescent="0.2">
      <c r="B26" s="534"/>
      <c r="C26" s="534"/>
      <c r="D26" s="546" t="s">
        <v>83</v>
      </c>
      <c r="E26" s="557"/>
      <c r="F26" s="557"/>
      <c r="G26" s="557"/>
      <c r="H26" s="557"/>
      <c r="I26" s="557"/>
      <c r="J26" s="558"/>
      <c r="K26" s="535"/>
    </row>
    <row r="27" spans="2:11" s="529" customFormat="1" x14ac:dyDescent="0.2">
      <c r="B27" s="534"/>
      <c r="C27" s="534"/>
      <c r="D27" s="546" t="s">
        <v>84</v>
      </c>
      <c r="E27" s="557"/>
      <c r="F27" s="557"/>
      <c r="G27" s="557"/>
      <c r="H27" s="557"/>
      <c r="I27" s="557"/>
      <c r="J27" s="558"/>
      <c r="K27" s="535"/>
    </row>
    <row r="28" spans="2:11" s="529" customFormat="1" x14ac:dyDescent="0.2">
      <c r="B28" s="534"/>
      <c r="C28" s="534"/>
      <c r="D28" s="546" t="s">
        <v>85</v>
      </c>
      <c r="E28" s="557"/>
      <c r="F28" s="557"/>
      <c r="G28" s="557"/>
      <c r="H28" s="557"/>
      <c r="I28" s="557"/>
      <c r="J28" s="558"/>
      <c r="K28" s="535"/>
    </row>
    <row r="29" spans="2:11" s="529" customFormat="1" x14ac:dyDescent="0.2">
      <c r="B29" s="534"/>
      <c r="C29" s="534"/>
      <c r="D29" s="546" t="s">
        <v>86</v>
      </c>
      <c r="E29" s="557"/>
      <c r="F29" s="557"/>
      <c r="G29" s="557"/>
      <c r="H29" s="557"/>
      <c r="I29" s="557"/>
      <c r="J29" s="558"/>
      <c r="K29" s="535"/>
    </row>
    <row r="30" spans="2:11" s="529" customFormat="1" x14ac:dyDescent="0.2">
      <c r="B30" s="534"/>
      <c r="C30" s="534"/>
      <c r="D30" s="546" t="s">
        <v>87</v>
      </c>
      <c r="E30" s="557"/>
      <c r="F30" s="557"/>
      <c r="G30" s="557"/>
      <c r="H30" s="557"/>
      <c r="I30" s="557"/>
      <c r="J30" s="558"/>
      <c r="K30" s="535"/>
    </row>
    <row r="31" spans="2:11" s="529" customFormat="1" x14ac:dyDescent="0.2">
      <c r="B31" s="534"/>
      <c r="C31" s="534"/>
      <c r="D31" s="546" t="s">
        <v>88</v>
      </c>
      <c r="E31" s="557"/>
      <c r="F31" s="557"/>
      <c r="G31" s="557"/>
      <c r="H31" s="557"/>
      <c r="I31" s="557"/>
      <c r="J31" s="558"/>
      <c r="K31" s="535"/>
    </row>
    <row r="32" spans="2:11" s="529" customFormat="1" x14ac:dyDescent="0.2">
      <c r="B32" s="534"/>
      <c r="C32" s="534"/>
      <c r="D32" s="546" t="s">
        <v>92</v>
      </c>
      <c r="E32" s="557"/>
      <c r="F32" s="557"/>
      <c r="G32" s="557"/>
      <c r="H32" s="557"/>
      <c r="I32" s="557"/>
      <c r="J32" s="558"/>
      <c r="K32" s="535"/>
    </row>
    <row r="33" spans="1:11" s="529" customFormat="1" ht="13.5" thickBot="1" x14ac:dyDescent="0.25">
      <c r="B33" s="534"/>
      <c r="C33" s="534"/>
      <c r="D33" s="546"/>
      <c r="E33" s="557"/>
      <c r="F33" s="557"/>
      <c r="G33" s="557"/>
      <c r="H33" s="557"/>
      <c r="I33" s="557"/>
      <c r="J33" s="558"/>
      <c r="K33" s="535"/>
    </row>
    <row r="34" spans="1:11" s="529" customFormat="1" ht="13.5" thickBot="1" x14ac:dyDescent="0.25">
      <c r="B34" s="534"/>
      <c r="C34" s="570"/>
      <c r="D34" s="570"/>
      <c r="E34" s="570"/>
      <c r="F34" s="570"/>
      <c r="G34" s="570"/>
      <c r="H34" s="570"/>
      <c r="I34" s="570"/>
      <c r="J34" s="570"/>
      <c r="K34" s="564"/>
    </row>
    <row r="35" spans="1:11" s="529" customFormat="1" ht="38.25" x14ac:dyDescent="0.2">
      <c r="A35" s="96"/>
      <c r="B35" s="571"/>
      <c r="C35" s="572"/>
      <c r="D35" s="573" t="s">
        <v>73</v>
      </c>
      <c r="E35" s="574"/>
      <c r="F35" s="574"/>
      <c r="G35" s="575"/>
      <c r="H35" s="642" t="s">
        <v>34</v>
      </c>
      <c r="I35" s="642" t="s">
        <v>35</v>
      </c>
      <c r="J35" s="647" t="s">
        <v>36</v>
      </c>
      <c r="K35" s="577"/>
    </row>
    <row r="36" spans="1:11" s="529" customFormat="1" x14ac:dyDescent="0.2">
      <c r="A36" s="96"/>
      <c r="B36" s="571"/>
      <c r="C36" s="571"/>
      <c r="D36" s="578" t="s">
        <v>37</v>
      </c>
      <c r="E36" s="579"/>
      <c r="F36" s="579"/>
      <c r="G36" s="579"/>
      <c r="H36" s="580"/>
      <c r="I36" s="580"/>
      <c r="J36" s="581"/>
      <c r="K36" s="577"/>
    </row>
    <row r="37" spans="1:11" s="529" customFormat="1" x14ac:dyDescent="0.2">
      <c r="A37" s="96"/>
      <c r="B37" s="571"/>
      <c r="C37" s="571"/>
      <c r="D37" s="578" t="s">
        <v>38</v>
      </c>
      <c r="E37" s="579"/>
      <c r="F37" s="579"/>
      <c r="G37" s="579"/>
      <c r="H37" s="580"/>
      <c r="I37" s="580"/>
      <c r="J37" s="581"/>
      <c r="K37" s="577"/>
    </row>
    <row r="38" spans="1:11" s="529" customFormat="1" x14ac:dyDescent="0.2">
      <c r="A38" s="96"/>
      <c r="B38" s="571"/>
      <c r="C38" s="571"/>
      <c r="D38" s="582" t="s">
        <v>39</v>
      </c>
      <c r="E38" s="583"/>
      <c r="F38" s="583"/>
      <c r="G38" s="583"/>
      <c r="H38" s="580">
        <v>521105.7</v>
      </c>
      <c r="I38" s="580">
        <v>0</v>
      </c>
      <c r="J38" s="581">
        <f>SUM(H38:I38)</f>
        <v>521105.7</v>
      </c>
      <c r="K38" s="577"/>
    </row>
    <row r="39" spans="1:11" s="529" customFormat="1" x14ac:dyDescent="0.2">
      <c r="A39" s="96"/>
      <c r="B39" s="571"/>
      <c r="C39" s="571"/>
      <c r="D39" s="578" t="s">
        <v>40</v>
      </c>
      <c r="E39" s="579"/>
      <c r="F39" s="579"/>
      <c r="G39" s="579"/>
      <c r="H39" s="580"/>
      <c r="I39" s="580"/>
      <c r="J39" s="581"/>
      <c r="K39" s="577"/>
    </row>
    <row r="40" spans="1:11" s="529" customFormat="1" x14ac:dyDescent="0.2">
      <c r="A40" s="96"/>
      <c r="B40" s="571"/>
      <c r="C40" s="571"/>
      <c r="D40" s="578" t="s">
        <v>41</v>
      </c>
      <c r="E40" s="579"/>
      <c r="F40" s="579"/>
      <c r="G40" s="579"/>
      <c r="H40" s="580"/>
      <c r="I40" s="580"/>
      <c r="J40" s="581"/>
      <c r="K40" s="577"/>
    </row>
    <row r="41" spans="1:11" s="529" customFormat="1" x14ac:dyDescent="0.2">
      <c r="A41" s="96"/>
      <c r="B41" s="571"/>
      <c r="C41" s="571"/>
      <c r="D41" s="582" t="s">
        <v>42</v>
      </c>
      <c r="E41" s="583"/>
      <c r="F41" s="583"/>
      <c r="G41" s="583"/>
      <c r="H41" s="580"/>
      <c r="I41" s="580"/>
      <c r="J41" s="581"/>
      <c r="K41" s="577"/>
    </row>
    <row r="42" spans="1:11" s="529" customFormat="1" x14ac:dyDescent="0.2">
      <c r="A42" s="96"/>
      <c r="B42" s="571"/>
      <c r="C42" s="571"/>
      <c r="D42" s="582" t="s">
        <v>43</v>
      </c>
      <c r="E42" s="583"/>
      <c r="F42" s="583"/>
      <c r="G42" s="583"/>
      <c r="H42" s="580"/>
      <c r="I42" s="580"/>
      <c r="J42" s="581"/>
      <c r="K42" s="577"/>
    </row>
    <row r="43" spans="1:11" s="529" customFormat="1" x14ac:dyDescent="0.2">
      <c r="A43" s="96"/>
      <c r="B43" s="571"/>
      <c r="C43" s="571"/>
      <c r="D43" s="582" t="s">
        <v>44</v>
      </c>
      <c r="E43" s="583"/>
      <c r="F43" s="583"/>
      <c r="G43" s="583"/>
      <c r="H43" s="580"/>
      <c r="I43" s="580"/>
      <c r="J43" s="581"/>
      <c r="K43" s="577"/>
    </row>
    <row r="44" spans="1:11" s="529" customFormat="1" x14ac:dyDescent="0.2">
      <c r="A44" s="96"/>
      <c r="B44" s="571"/>
      <c r="C44" s="571"/>
      <c r="D44" s="582" t="s">
        <v>45</v>
      </c>
      <c r="E44" s="583"/>
      <c r="F44" s="583"/>
      <c r="G44" s="583"/>
      <c r="H44" s="580"/>
      <c r="I44" s="580"/>
      <c r="J44" s="581"/>
      <c r="K44" s="577"/>
    </row>
    <row r="45" spans="1:11" s="529" customFormat="1" x14ac:dyDescent="0.2">
      <c r="A45" s="96"/>
      <c r="B45" s="571"/>
      <c r="C45" s="571"/>
      <c r="D45" s="582" t="s">
        <v>46</v>
      </c>
      <c r="E45" s="583"/>
      <c r="F45" s="583"/>
      <c r="G45" s="583"/>
      <c r="H45" s="584"/>
      <c r="I45" s="580"/>
      <c r="J45" s="581"/>
      <c r="K45" s="577"/>
    </row>
    <row r="46" spans="1:11" s="529" customFormat="1" x14ac:dyDescent="0.2">
      <c r="A46" s="96"/>
      <c r="B46" s="571"/>
      <c r="C46" s="571"/>
      <c r="D46" s="582" t="s">
        <v>47</v>
      </c>
      <c r="E46" s="583"/>
      <c r="F46" s="583"/>
      <c r="G46" s="583"/>
      <c r="H46" s="584"/>
      <c r="I46" s="580"/>
      <c r="J46" s="581"/>
      <c r="K46" s="577"/>
    </row>
    <row r="47" spans="1:11" s="529" customFormat="1" x14ac:dyDescent="0.2">
      <c r="A47" s="96"/>
      <c r="B47" s="571"/>
      <c r="C47" s="571"/>
      <c r="D47" s="585" t="s">
        <v>2</v>
      </c>
      <c r="E47" s="545"/>
      <c r="F47" s="545"/>
      <c r="G47" s="545"/>
      <c r="H47" s="586"/>
      <c r="I47" s="586"/>
      <c r="J47" s="586"/>
      <c r="K47" s="577"/>
    </row>
    <row r="48" spans="1:11" s="529" customFormat="1" ht="13.5" thickBot="1" x14ac:dyDescent="0.25">
      <c r="A48" s="96"/>
      <c r="B48" s="571"/>
      <c r="C48" s="587"/>
      <c r="D48" s="588" t="s">
        <v>48</v>
      </c>
      <c r="E48" s="589"/>
      <c r="F48" s="589"/>
      <c r="G48" s="589"/>
      <c r="H48" s="670">
        <f>SUM(H38:H47)</f>
        <v>521105.7</v>
      </c>
      <c r="I48" s="590"/>
      <c r="J48" s="671">
        <f>SUM(H48:I48)</f>
        <v>521105.7</v>
      </c>
      <c r="K48" s="577"/>
    </row>
    <row r="49" spans="1:11" s="529" customFormat="1" ht="13.5" thickBot="1" x14ac:dyDescent="0.25">
      <c r="B49" s="534"/>
      <c r="C49" s="546"/>
      <c r="D49" s="546"/>
      <c r="E49" s="546"/>
      <c r="F49" s="546"/>
      <c r="G49" s="546"/>
      <c r="H49" s="546"/>
      <c r="I49" s="546"/>
      <c r="J49" s="546"/>
      <c r="K49" s="535"/>
    </row>
    <row r="50" spans="1:11" s="529" customFormat="1" x14ac:dyDescent="0.2">
      <c r="A50" s="115"/>
      <c r="B50" s="567"/>
      <c r="C50" s="592"/>
      <c r="D50" s="563" t="s">
        <v>74</v>
      </c>
      <c r="E50" s="593"/>
      <c r="F50" s="593"/>
      <c r="G50" s="563"/>
      <c r="H50" s="563"/>
      <c r="I50" s="563"/>
      <c r="J50" s="594"/>
      <c r="K50" s="595"/>
    </row>
    <row r="51" spans="1:11" s="529" customFormat="1" x14ac:dyDescent="0.2">
      <c r="A51" s="119"/>
      <c r="B51" s="596"/>
      <c r="C51" s="596"/>
      <c r="D51" s="597"/>
      <c r="E51" s="644"/>
      <c r="F51" s="644"/>
      <c r="G51" s="644"/>
      <c r="H51" s="644"/>
      <c r="I51" s="644"/>
      <c r="J51" s="646" t="s">
        <v>22</v>
      </c>
      <c r="K51" s="599"/>
    </row>
    <row r="52" spans="1:11" s="529" customFormat="1" x14ac:dyDescent="0.2">
      <c r="A52" s="119"/>
      <c r="B52" s="596"/>
      <c r="C52" s="596"/>
      <c r="D52" s="600" t="s">
        <v>50</v>
      </c>
      <c r="E52" s="601"/>
      <c r="F52" s="601"/>
      <c r="G52" s="601"/>
      <c r="H52" s="601"/>
      <c r="I52" s="602"/>
      <c r="J52" s="581"/>
      <c r="K52" s="599"/>
    </row>
    <row r="53" spans="1:11" s="529" customFormat="1" x14ac:dyDescent="0.2">
      <c r="A53" s="119"/>
      <c r="B53" s="596"/>
      <c r="C53" s="596"/>
      <c r="D53" s="603" t="s">
        <v>51</v>
      </c>
      <c r="E53" s="601"/>
      <c r="F53" s="601"/>
      <c r="G53" s="601"/>
      <c r="H53" s="601"/>
      <c r="I53" s="601"/>
      <c r="J53" s="581"/>
      <c r="K53" s="599"/>
    </row>
    <row r="54" spans="1:11" s="529" customFormat="1" x14ac:dyDescent="0.2">
      <c r="A54" s="119"/>
      <c r="B54" s="596"/>
      <c r="C54" s="596"/>
      <c r="D54" s="604" t="s">
        <v>2</v>
      </c>
      <c r="E54" s="601"/>
      <c r="F54" s="601"/>
      <c r="G54" s="601"/>
      <c r="H54" s="601"/>
      <c r="I54" s="601"/>
      <c r="J54" s="581"/>
      <c r="K54" s="599"/>
    </row>
    <row r="55" spans="1:11" s="529" customFormat="1" ht="13.5" thickBot="1" x14ac:dyDescent="0.25">
      <c r="A55" s="119"/>
      <c r="B55" s="596"/>
      <c r="C55" s="605"/>
      <c r="D55" s="588" t="s">
        <v>52</v>
      </c>
      <c r="E55" s="588"/>
      <c r="F55" s="606"/>
      <c r="G55" s="606"/>
      <c r="H55" s="590"/>
      <c r="I55" s="590"/>
      <c r="J55" s="607"/>
      <c r="K55" s="599"/>
    </row>
    <row r="56" spans="1:11" s="529" customFormat="1" ht="13.5" thickBot="1" x14ac:dyDescent="0.25">
      <c r="A56" s="6"/>
      <c r="B56" s="565"/>
      <c r="C56" s="566"/>
      <c r="D56" s="566"/>
      <c r="E56" s="566"/>
      <c r="F56" s="566"/>
      <c r="G56" s="566"/>
      <c r="H56" s="566"/>
      <c r="I56" s="566"/>
      <c r="J56" s="566"/>
      <c r="K56" s="564"/>
    </row>
    <row r="57" spans="1:11" s="529" customFormat="1" x14ac:dyDescent="0.2">
      <c r="A57" s="6"/>
      <c r="B57" s="565"/>
      <c r="C57" s="530"/>
      <c r="D57" s="548" t="s">
        <v>53</v>
      </c>
      <c r="E57" s="532"/>
      <c r="F57" s="532"/>
      <c r="G57" s="532"/>
      <c r="H57" s="684" t="s">
        <v>22</v>
      </c>
      <c r="I57" s="685"/>
      <c r="J57" s="686"/>
      <c r="K57" s="564"/>
    </row>
    <row r="58" spans="1:11" s="529" customFormat="1" x14ac:dyDescent="0.2">
      <c r="A58" s="6"/>
      <c r="B58" s="565"/>
      <c r="C58" s="565"/>
      <c r="D58" s="618" t="s">
        <v>54</v>
      </c>
      <c r="E58" s="630"/>
      <c r="F58" s="640"/>
      <c r="G58" s="608" t="s">
        <v>55</v>
      </c>
      <c r="H58" s="568" t="s">
        <v>29</v>
      </c>
      <c r="I58" s="568" t="s">
        <v>30</v>
      </c>
      <c r="J58" s="569" t="s">
        <v>31</v>
      </c>
      <c r="K58" s="564"/>
    </row>
    <row r="59" spans="1:11" s="529" customFormat="1" x14ac:dyDescent="0.2">
      <c r="A59" s="136"/>
      <c r="B59" s="609"/>
      <c r="C59" s="609"/>
      <c r="D59" s="600" t="s">
        <v>89</v>
      </c>
      <c r="E59" s="619"/>
      <c r="F59" s="602"/>
      <c r="G59" s="610">
        <v>1</v>
      </c>
      <c r="H59" s="586">
        <v>1215913.3</v>
      </c>
      <c r="I59" s="672"/>
      <c r="J59" s="612"/>
      <c r="K59" s="613"/>
    </row>
    <row r="60" spans="1:11" s="529" customFormat="1" x14ac:dyDescent="0.2">
      <c r="A60" s="119"/>
      <c r="B60" s="596"/>
      <c r="C60" s="596"/>
      <c r="D60" s="627" t="s">
        <v>60</v>
      </c>
      <c r="E60" s="601"/>
      <c r="F60" s="602"/>
      <c r="G60" s="615"/>
      <c r="H60" s="635"/>
      <c r="I60" s="669"/>
      <c r="J60" s="616"/>
      <c r="K60" s="599"/>
    </row>
    <row r="61" spans="1:11" s="529" customFormat="1" x14ac:dyDescent="0.2">
      <c r="A61" s="119"/>
      <c r="B61" s="596"/>
      <c r="C61" s="596"/>
      <c r="D61" s="627" t="s">
        <v>61</v>
      </c>
      <c r="E61" s="601"/>
      <c r="F61" s="602"/>
      <c r="G61" s="615"/>
      <c r="H61" s="669"/>
      <c r="I61" s="635">
        <v>521105.7</v>
      </c>
      <c r="J61" s="581"/>
      <c r="K61" s="599"/>
    </row>
    <row r="62" spans="1:11" s="529" customFormat="1" x14ac:dyDescent="0.2">
      <c r="A62" s="119"/>
      <c r="B62" s="596"/>
      <c r="C62" s="596"/>
      <c r="D62" s="627" t="s">
        <v>62</v>
      </c>
      <c r="E62" s="601"/>
      <c r="F62" s="602"/>
      <c r="G62" s="614"/>
      <c r="H62" s="669"/>
      <c r="I62" s="669"/>
      <c r="J62" s="581"/>
      <c r="K62" s="599"/>
    </row>
    <row r="63" spans="1:11" s="529" customFormat="1" x14ac:dyDescent="0.2">
      <c r="A63" s="119"/>
      <c r="B63" s="596"/>
      <c r="C63" s="596"/>
      <c r="D63" s="628" t="s">
        <v>63</v>
      </c>
      <c r="E63" s="601"/>
      <c r="F63" s="631"/>
      <c r="G63" s="580"/>
      <c r="H63" s="580">
        <f>H60+H59</f>
        <v>1215913.3</v>
      </c>
      <c r="I63" s="580">
        <f>I61</f>
        <v>521105.7</v>
      </c>
      <c r="J63" s="581">
        <f>J62+J61</f>
        <v>0</v>
      </c>
      <c r="K63" s="599"/>
    </row>
    <row r="64" spans="1:11" s="529" customFormat="1" ht="13.5" thickBot="1" x14ac:dyDescent="0.25">
      <c r="A64" s="119"/>
      <c r="B64" s="596"/>
      <c r="C64" s="605"/>
      <c r="D64" s="629" t="s">
        <v>64</v>
      </c>
      <c r="E64" s="632"/>
      <c r="F64" s="633"/>
      <c r="G64" s="617"/>
      <c r="H64" s="687">
        <f>G63+H63+I63+J63</f>
        <v>1737019</v>
      </c>
      <c r="I64" s="688"/>
      <c r="J64" s="689"/>
      <c r="K64" s="599"/>
    </row>
    <row r="65" spans="1:11" s="529" customFormat="1" ht="13.5" thickBot="1" x14ac:dyDescent="0.25">
      <c r="B65" s="560"/>
      <c r="C65" s="561"/>
      <c r="D65" s="561"/>
      <c r="E65" s="561"/>
      <c r="F65" s="561"/>
      <c r="G65" s="561"/>
      <c r="H65" s="561"/>
      <c r="I65" s="561"/>
      <c r="J65" s="561"/>
      <c r="K65" s="562"/>
    </row>
    <row r="66" spans="1:11" s="529" customFormat="1" x14ac:dyDescent="0.2">
      <c r="B66" s="546"/>
      <c r="C66" s="546"/>
      <c r="D66" s="546"/>
      <c r="E66" s="546"/>
      <c r="F66" s="546"/>
      <c r="G66" s="546"/>
      <c r="H66" s="546"/>
      <c r="I66" s="546"/>
      <c r="J66" s="546"/>
      <c r="K66" s="546"/>
    </row>
    <row r="67" spans="1:11" ht="13.5" thickBot="1" x14ac:dyDescent="0.25"/>
    <row r="68" spans="1:11" ht="15.75" x14ac:dyDescent="0.25">
      <c r="A68" s="6"/>
      <c r="B68" s="2"/>
      <c r="C68" s="3" t="s">
        <v>10</v>
      </c>
      <c r="D68" s="4"/>
      <c r="E68" s="4"/>
      <c r="F68" s="4"/>
      <c r="G68" s="4"/>
      <c r="H68" s="4"/>
      <c r="I68" s="4"/>
      <c r="J68" s="4"/>
      <c r="K68" s="5"/>
    </row>
    <row r="69" spans="1:11" x14ac:dyDescent="0.2">
      <c r="B69" s="7"/>
      <c r="C69" s="745" t="s">
        <v>11</v>
      </c>
      <c r="D69" s="745"/>
      <c r="E69" s="745"/>
      <c r="F69" s="745"/>
      <c r="G69" s="745"/>
      <c r="H69" s="745"/>
      <c r="I69" s="745"/>
      <c r="J69" s="745"/>
      <c r="K69" s="8"/>
    </row>
    <row r="70" spans="1:11" x14ac:dyDescent="0.2">
      <c r="B70" s="7"/>
      <c r="C70" s="745"/>
      <c r="D70" s="745"/>
      <c r="E70" s="745"/>
      <c r="F70" s="745"/>
      <c r="G70" s="745"/>
      <c r="H70" s="745"/>
      <c r="I70" s="745"/>
      <c r="J70" s="745"/>
      <c r="K70" s="8"/>
    </row>
    <row r="71" spans="1:11" x14ac:dyDescent="0.2">
      <c r="B71" s="7"/>
      <c r="C71" s="745"/>
      <c r="D71" s="745"/>
      <c r="E71" s="745"/>
      <c r="F71" s="745"/>
      <c r="G71" s="745"/>
      <c r="H71" s="745"/>
      <c r="I71" s="745"/>
      <c r="J71" s="745"/>
      <c r="K71" s="8"/>
    </row>
    <row r="72" spans="1:11" x14ac:dyDescent="0.2">
      <c r="B72" s="7"/>
      <c r="C72" s="174"/>
      <c r="D72" s="174"/>
      <c r="E72" s="174"/>
      <c r="F72" s="174"/>
      <c r="G72" s="174"/>
      <c r="H72" s="174"/>
      <c r="I72" s="174"/>
      <c r="J72" s="174"/>
      <c r="K72" s="8"/>
    </row>
    <row r="73" spans="1:11" x14ac:dyDescent="0.2">
      <c r="A73" s="11"/>
      <c r="B73" s="9"/>
      <c r="C73" s="10" t="s">
        <v>0</v>
      </c>
      <c r="D73" s="11"/>
      <c r="E73" s="12" t="s">
        <v>4</v>
      </c>
      <c r="F73" s="10"/>
      <c r="G73" s="13" t="s">
        <v>12</v>
      </c>
      <c r="H73" s="10"/>
      <c r="I73" s="10"/>
      <c r="J73" s="13"/>
      <c r="K73" s="14"/>
    </row>
    <row r="74" spans="1:11" x14ac:dyDescent="0.2">
      <c r="A74" s="11"/>
      <c r="B74" s="9"/>
      <c r="C74" s="10" t="s">
        <v>1</v>
      </c>
      <c r="D74" s="11"/>
      <c r="E74" s="15" t="s">
        <v>5</v>
      </c>
      <c r="F74" s="10"/>
      <c r="G74" s="13" t="s">
        <v>13</v>
      </c>
      <c r="H74" s="13"/>
      <c r="I74" s="184" t="s">
        <v>105</v>
      </c>
      <c r="J74" s="13"/>
      <c r="K74" s="14"/>
    </row>
    <row r="75" spans="1:11" x14ac:dyDescent="0.2">
      <c r="A75" s="11"/>
      <c r="B75" s="9"/>
      <c r="C75" s="746" t="s">
        <v>71</v>
      </c>
      <c r="D75" s="746"/>
      <c r="E75" s="751">
        <v>209086</v>
      </c>
      <c r="F75" s="11"/>
      <c r="G75" s="13" t="s">
        <v>15</v>
      </c>
      <c r="H75" s="13"/>
      <c r="I75" s="98" t="s">
        <v>106</v>
      </c>
      <c r="J75" s="13"/>
      <c r="K75" s="14"/>
    </row>
    <row r="76" spans="1:11" x14ac:dyDescent="0.2">
      <c r="A76" s="11"/>
      <c r="B76" s="9"/>
      <c r="C76" s="746"/>
      <c r="D76" s="746"/>
      <c r="E76" s="752"/>
      <c r="F76" s="10"/>
      <c r="G76" s="13" t="s">
        <v>16</v>
      </c>
      <c r="H76" s="13"/>
      <c r="I76" s="102">
        <v>1343</v>
      </c>
      <c r="J76" s="13"/>
      <c r="K76" s="14"/>
    </row>
    <row r="77" spans="1:11" x14ac:dyDescent="0.2">
      <c r="A77" s="11"/>
      <c r="B77" s="9"/>
      <c r="C77" s="10"/>
      <c r="D77" s="10"/>
      <c r="E77" s="10"/>
      <c r="F77" s="10"/>
      <c r="G77" s="13" t="s">
        <v>17</v>
      </c>
      <c r="H77" s="13"/>
      <c r="I77" s="102">
        <v>1620059657</v>
      </c>
      <c r="J77" s="13"/>
      <c r="K77" s="14"/>
    </row>
    <row r="78" spans="1:11" ht="13.5" thickBot="1" x14ac:dyDescent="0.25">
      <c r="B78" s="7"/>
      <c r="C78" s="18"/>
      <c r="D78" s="18"/>
      <c r="E78" s="18"/>
      <c r="F78" s="18"/>
      <c r="G78" s="18"/>
      <c r="H78" s="18"/>
      <c r="I78" s="18"/>
      <c r="J78" s="18"/>
      <c r="K78" s="8"/>
    </row>
    <row r="79" spans="1:11" x14ac:dyDescent="0.2">
      <c r="A79" s="18"/>
      <c r="B79" s="7"/>
      <c r="C79" s="19"/>
      <c r="D79" s="20" t="s">
        <v>72</v>
      </c>
      <c r="E79" s="21"/>
      <c r="F79" s="21"/>
      <c r="G79" s="21"/>
      <c r="H79" s="21"/>
      <c r="I79" s="21"/>
      <c r="J79" s="22"/>
      <c r="K79" s="8"/>
    </row>
    <row r="80" spans="1:11" ht="13.5" thickBot="1" x14ac:dyDescent="0.25">
      <c r="B80" s="7"/>
      <c r="C80" s="7"/>
      <c r="D80" s="10"/>
      <c r="E80" s="18"/>
      <c r="F80" s="18"/>
      <c r="G80" s="18"/>
      <c r="H80" s="18"/>
      <c r="I80" s="18"/>
      <c r="J80" s="8"/>
      <c r="K80" s="8"/>
    </row>
    <row r="81" spans="2:11" x14ac:dyDescent="0.2">
      <c r="B81" s="7"/>
      <c r="C81" s="7"/>
      <c r="D81" s="678" t="s">
        <v>19</v>
      </c>
      <c r="E81" s="679"/>
      <c r="F81" s="680" t="s">
        <v>75</v>
      </c>
      <c r="G81" s="702" t="s">
        <v>65</v>
      </c>
      <c r="H81" s="702" t="s">
        <v>66</v>
      </c>
      <c r="I81" s="753" t="s">
        <v>76</v>
      </c>
      <c r="J81" s="755" t="s">
        <v>22</v>
      </c>
      <c r="K81" s="8"/>
    </row>
    <row r="82" spans="2:11" ht="25.5" x14ac:dyDescent="0.2">
      <c r="B82" s="7"/>
      <c r="C82" s="7"/>
      <c r="D82" s="178" t="s">
        <v>78</v>
      </c>
      <c r="E82" s="176" t="s">
        <v>79</v>
      </c>
      <c r="F82" s="681"/>
      <c r="G82" s="703"/>
      <c r="H82" s="703"/>
      <c r="I82" s="754"/>
      <c r="J82" s="756"/>
      <c r="K82" s="8"/>
    </row>
    <row r="83" spans="2:11" ht="25.5" x14ac:dyDescent="0.2">
      <c r="B83" s="7"/>
      <c r="C83" s="7"/>
      <c r="D83" s="188" t="s">
        <v>117</v>
      </c>
      <c r="E83" s="145" t="s">
        <v>118</v>
      </c>
      <c r="F83" s="189">
        <v>640</v>
      </c>
      <c r="G83" s="145" t="s">
        <v>109</v>
      </c>
      <c r="H83" s="145" t="s">
        <v>119</v>
      </c>
      <c r="I83" s="145" t="s">
        <v>120</v>
      </c>
      <c r="J83" s="202">
        <v>142178.48000000001</v>
      </c>
      <c r="K83" s="8"/>
    </row>
    <row r="84" spans="2:11" ht="13.5" thickBot="1" x14ac:dyDescent="0.25">
      <c r="B84" s="7"/>
      <c r="C84" s="7"/>
      <c r="D84" s="203"/>
      <c r="E84" s="192"/>
      <c r="F84" s="193"/>
      <c r="G84" s="192"/>
      <c r="H84" s="192"/>
      <c r="I84" s="193"/>
      <c r="J84" s="194"/>
      <c r="K84" s="8"/>
    </row>
    <row r="85" spans="2:11" x14ac:dyDescent="0.2">
      <c r="B85" s="7"/>
      <c r="C85" s="7"/>
      <c r="D85" s="204" t="s">
        <v>121</v>
      </c>
      <c r="E85" s="205"/>
      <c r="F85" s="205"/>
      <c r="G85" s="205"/>
      <c r="H85" s="205"/>
      <c r="I85" s="205"/>
      <c r="J85" s="206"/>
      <c r="K85" s="206"/>
    </row>
    <row r="86" spans="2:11" x14ac:dyDescent="0.2">
      <c r="B86" s="7"/>
      <c r="C86" s="7"/>
      <c r="D86" s="204" t="s">
        <v>122</v>
      </c>
      <c r="E86" s="205"/>
      <c r="F86" s="205"/>
      <c r="G86" s="205"/>
      <c r="H86" s="205"/>
      <c r="I86" s="205"/>
      <c r="J86" s="206"/>
      <c r="K86" s="206"/>
    </row>
    <row r="87" spans="2:11" x14ac:dyDescent="0.2">
      <c r="B87" s="7"/>
      <c r="C87" s="7"/>
      <c r="D87" s="207" t="s">
        <v>123</v>
      </c>
      <c r="E87" s="205"/>
      <c r="F87" s="205"/>
      <c r="G87" s="205"/>
      <c r="H87" s="205"/>
      <c r="I87" s="205"/>
      <c r="J87" s="206"/>
      <c r="K87" s="206"/>
    </row>
    <row r="88" spans="2:11" x14ac:dyDescent="0.2">
      <c r="B88" s="7"/>
      <c r="C88" s="7"/>
      <c r="D88" s="205" t="s">
        <v>124</v>
      </c>
      <c r="E88" s="208"/>
      <c r="F88" s="208"/>
      <c r="G88" s="208"/>
      <c r="H88" s="208"/>
      <c r="I88" s="208"/>
      <c r="J88" s="209"/>
      <c r="K88" s="206"/>
    </row>
    <row r="89" spans="2:11" x14ac:dyDescent="0.2">
      <c r="B89" s="7"/>
      <c r="C89" s="7"/>
      <c r="D89" s="210" t="s">
        <v>69</v>
      </c>
      <c r="E89" s="208"/>
      <c r="F89" s="208"/>
      <c r="G89" s="208"/>
      <c r="H89" s="208"/>
      <c r="I89" s="208"/>
      <c r="J89" s="209"/>
      <c r="K89" s="206"/>
    </row>
    <row r="90" spans="2:11" x14ac:dyDescent="0.2">
      <c r="B90" s="7"/>
      <c r="C90" s="7"/>
      <c r="D90" s="210" t="s">
        <v>125</v>
      </c>
      <c r="E90" s="208"/>
      <c r="F90" s="208"/>
      <c r="G90" s="208"/>
      <c r="H90" s="208"/>
      <c r="I90" s="208"/>
      <c r="J90" s="209"/>
      <c r="K90" s="206"/>
    </row>
    <row r="91" spans="2:11" x14ac:dyDescent="0.2">
      <c r="B91" s="7"/>
      <c r="C91" s="7"/>
      <c r="D91" s="205" t="s">
        <v>126</v>
      </c>
      <c r="E91" s="208"/>
      <c r="F91" s="208"/>
      <c r="G91" s="208"/>
      <c r="H91" s="208"/>
      <c r="I91" s="208"/>
      <c r="J91" s="209"/>
      <c r="K91" s="206"/>
    </row>
    <row r="92" spans="2:11" x14ac:dyDescent="0.2">
      <c r="B92" s="7"/>
      <c r="C92" s="7"/>
      <c r="D92" s="205" t="s">
        <v>83</v>
      </c>
      <c r="E92" s="208"/>
      <c r="F92" s="208"/>
      <c r="G92" s="208"/>
      <c r="H92" s="208"/>
      <c r="I92" s="208"/>
      <c r="J92" s="209"/>
      <c r="K92" s="206"/>
    </row>
    <row r="93" spans="2:11" x14ac:dyDescent="0.2">
      <c r="B93" s="7"/>
      <c r="C93" s="7"/>
      <c r="D93" s="205" t="s">
        <v>127</v>
      </c>
      <c r="E93" s="208"/>
      <c r="F93" s="208"/>
      <c r="G93" s="208"/>
      <c r="H93" s="208"/>
      <c r="I93" s="208"/>
      <c r="J93" s="209"/>
      <c r="K93" s="206"/>
    </row>
    <row r="94" spans="2:11" x14ac:dyDescent="0.2">
      <c r="B94" s="7"/>
      <c r="C94" s="7"/>
      <c r="D94" s="205" t="s">
        <v>128</v>
      </c>
      <c r="E94" s="208"/>
      <c r="F94" s="208"/>
      <c r="G94" s="208"/>
      <c r="H94" s="208"/>
      <c r="I94" s="208"/>
      <c r="J94" s="209"/>
      <c r="K94" s="206"/>
    </row>
    <row r="95" spans="2:11" x14ac:dyDescent="0.2">
      <c r="B95" s="7"/>
      <c r="C95" s="7"/>
      <c r="D95" s="205" t="s">
        <v>129</v>
      </c>
      <c r="E95" s="208"/>
      <c r="F95" s="208"/>
      <c r="G95" s="208"/>
      <c r="H95" s="208"/>
      <c r="I95" s="208"/>
      <c r="J95" s="209"/>
      <c r="K95" s="206"/>
    </row>
    <row r="96" spans="2:11" x14ac:dyDescent="0.2">
      <c r="B96" s="7"/>
      <c r="C96" s="7"/>
      <c r="D96" s="205" t="s">
        <v>87</v>
      </c>
      <c r="E96" s="208"/>
      <c r="F96" s="208"/>
      <c r="G96" s="208"/>
      <c r="H96" s="208"/>
      <c r="I96" s="208"/>
      <c r="J96" s="209"/>
      <c r="K96" s="206"/>
    </row>
    <row r="97" spans="1:11" x14ac:dyDescent="0.2">
      <c r="B97" s="7"/>
      <c r="C97" s="7"/>
      <c r="D97" s="205" t="s">
        <v>130</v>
      </c>
      <c r="E97" s="208"/>
      <c r="F97" s="208"/>
      <c r="G97" s="208"/>
      <c r="H97" s="208"/>
      <c r="I97" s="208"/>
      <c r="J97" s="209"/>
      <c r="K97" s="206"/>
    </row>
    <row r="98" spans="1:11" x14ac:dyDescent="0.2">
      <c r="B98" s="7"/>
      <c r="C98" s="7"/>
      <c r="D98" s="205" t="s">
        <v>131</v>
      </c>
      <c r="E98" s="208"/>
      <c r="F98" s="208"/>
      <c r="G98" s="208"/>
      <c r="H98" s="208"/>
      <c r="I98" s="208"/>
      <c r="J98" s="209"/>
      <c r="K98" s="206"/>
    </row>
    <row r="99" spans="1:11" ht="13.5" thickBot="1" x14ac:dyDescent="0.25">
      <c r="B99" s="7"/>
      <c r="C99" s="7"/>
      <c r="D99" s="18"/>
      <c r="E99" s="31"/>
      <c r="F99" s="31"/>
      <c r="G99" s="31"/>
      <c r="H99" s="31"/>
      <c r="I99" s="31"/>
      <c r="J99" s="32"/>
      <c r="K99" s="8"/>
    </row>
    <row r="100" spans="1:11" ht="13.5" thickBot="1" x14ac:dyDescent="0.25">
      <c r="B100" s="7"/>
      <c r="C100" s="88"/>
      <c r="D100" s="88"/>
      <c r="E100" s="88"/>
      <c r="F100" s="88"/>
      <c r="G100" s="88"/>
      <c r="H100" s="88"/>
      <c r="I100" s="88"/>
      <c r="J100" s="88"/>
      <c r="K100" s="50"/>
    </row>
    <row r="101" spans="1:11" ht="38.25" x14ac:dyDescent="0.2">
      <c r="A101" s="96"/>
      <c r="B101" s="89"/>
      <c r="C101" s="90"/>
      <c r="D101" s="91" t="s">
        <v>73</v>
      </c>
      <c r="E101" s="92"/>
      <c r="F101" s="92"/>
      <c r="G101" s="93"/>
      <c r="H101" s="175" t="s">
        <v>34</v>
      </c>
      <c r="I101" s="175" t="s">
        <v>35</v>
      </c>
      <c r="J101" s="94" t="s">
        <v>36</v>
      </c>
      <c r="K101" s="95"/>
    </row>
    <row r="102" spans="1:11" x14ac:dyDescent="0.2">
      <c r="A102" s="96"/>
      <c r="B102" s="89"/>
      <c r="C102" s="89"/>
      <c r="D102" s="97" t="s">
        <v>37</v>
      </c>
      <c r="E102" s="98"/>
      <c r="F102" s="98"/>
      <c r="G102" s="98"/>
      <c r="H102" s="99"/>
      <c r="I102" s="99"/>
      <c r="J102" s="100"/>
      <c r="K102" s="95"/>
    </row>
    <row r="103" spans="1:11" x14ac:dyDescent="0.2">
      <c r="A103" s="96"/>
      <c r="B103" s="89"/>
      <c r="C103" s="89"/>
      <c r="D103" s="97" t="s">
        <v>38</v>
      </c>
      <c r="E103" s="98"/>
      <c r="F103" s="98"/>
      <c r="G103" s="98"/>
      <c r="H103" s="99"/>
      <c r="I103" s="99"/>
      <c r="J103" s="100"/>
      <c r="K103" s="95"/>
    </row>
    <row r="104" spans="1:11" x14ac:dyDescent="0.2">
      <c r="A104" s="96"/>
      <c r="B104" s="89"/>
      <c r="C104" s="89"/>
      <c r="D104" s="101" t="s">
        <v>39</v>
      </c>
      <c r="E104" s="102"/>
      <c r="F104" s="102"/>
      <c r="G104" s="102"/>
      <c r="H104" s="99">
        <f>E75*30/100</f>
        <v>62725.8</v>
      </c>
      <c r="I104" s="99"/>
      <c r="J104" s="100">
        <f>H104</f>
        <v>62725.8</v>
      </c>
      <c r="K104" s="95"/>
    </row>
    <row r="105" spans="1:11" x14ac:dyDescent="0.2">
      <c r="A105" s="96"/>
      <c r="B105" s="89"/>
      <c r="C105" s="89"/>
      <c r="D105" s="97" t="s">
        <v>40</v>
      </c>
      <c r="E105" s="98"/>
      <c r="F105" s="98"/>
      <c r="G105" s="98"/>
      <c r="H105" s="99"/>
      <c r="I105" s="99"/>
      <c r="J105" s="100"/>
      <c r="K105" s="95"/>
    </row>
    <row r="106" spans="1:11" x14ac:dyDescent="0.2">
      <c r="A106" s="96"/>
      <c r="B106" s="89"/>
      <c r="C106" s="89"/>
      <c r="D106" s="97" t="s">
        <v>41</v>
      </c>
      <c r="E106" s="98"/>
      <c r="F106" s="98"/>
      <c r="G106" s="98"/>
      <c r="H106" s="99"/>
      <c r="I106" s="99"/>
      <c r="J106" s="100"/>
      <c r="K106" s="95"/>
    </row>
    <row r="107" spans="1:11" x14ac:dyDescent="0.2">
      <c r="A107" s="96"/>
      <c r="B107" s="89"/>
      <c r="C107" s="89"/>
      <c r="D107" s="101" t="s">
        <v>42</v>
      </c>
      <c r="E107" s="102"/>
      <c r="F107" s="102"/>
      <c r="G107" s="102"/>
      <c r="H107" s="99"/>
      <c r="I107" s="99"/>
      <c r="J107" s="100"/>
      <c r="K107" s="95"/>
    </row>
    <row r="108" spans="1:11" x14ac:dyDescent="0.2">
      <c r="A108" s="96"/>
      <c r="B108" s="89"/>
      <c r="C108" s="89"/>
      <c r="D108" s="101" t="s">
        <v>43</v>
      </c>
      <c r="E108" s="102"/>
      <c r="F108" s="102"/>
      <c r="G108" s="102"/>
      <c r="H108" s="99"/>
      <c r="I108" s="99"/>
      <c r="J108" s="100"/>
      <c r="K108" s="95"/>
    </row>
    <row r="109" spans="1:11" x14ac:dyDescent="0.2">
      <c r="A109" s="96"/>
      <c r="B109" s="89"/>
      <c r="C109" s="89"/>
      <c r="D109" s="101" t="s">
        <v>44</v>
      </c>
      <c r="E109" s="102"/>
      <c r="F109" s="102"/>
      <c r="G109" s="102"/>
      <c r="H109" s="99"/>
      <c r="I109" s="99"/>
      <c r="J109" s="100"/>
      <c r="K109" s="95"/>
    </row>
    <row r="110" spans="1:11" x14ac:dyDescent="0.2">
      <c r="A110" s="96"/>
      <c r="B110" s="89"/>
      <c r="C110" s="89"/>
      <c r="D110" s="101" t="s">
        <v>45</v>
      </c>
      <c r="E110" s="102"/>
      <c r="F110" s="102"/>
      <c r="G110" s="102"/>
      <c r="H110" s="99"/>
      <c r="I110" s="99"/>
      <c r="J110" s="100"/>
      <c r="K110" s="95"/>
    </row>
    <row r="111" spans="1:11" x14ac:dyDescent="0.2">
      <c r="A111" s="96"/>
      <c r="B111" s="89"/>
      <c r="C111" s="89"/>
      <c r="D111" s="101" t="s">
        <v>46</v>
      </c>
      <c r="E111" s="102"/>
      <c r="F111" s="102"/>
      <c r="G111" s="102"/>
      <c r="H111" s="103"/>
      <c r="I111" s="99"/>
      <c r="J111" s="100"/>
      <c r="K111" s="95"/>
    </row>
    <row r="112" spans="1:11" x14ac:dyDescent="0.2">
      <c r="A112" s="96"/>
      <c r="B112" s="89"/>
      <c r="C112" s="89"/>
      <c r="D112" s="101" t="s">
        <v>47</v>
      </c>
      <c r="E112" s="102"/>
      <c r="F112" s="102"/>
      <c r="G112" s="102"/>
      <c r="H112" s="103"/>
      <c r="I112" s="99"/>
      <c r="J112" s="100"/>
      <c r="K112" s="95"/>
    </row>
    <row r="113" spans="1:11" x14ac:dyDescent="0.2">
      <c r="A113" s="96"/>
      <c r="B113" s="89"/>
      <c r="C113" s="89"/>
      <c r="D113" s="104" t="s">
        <v>2</v>
      </c>
      <c r="E113" s="17"/>
      <c r="F113" s="17"/>
      <c r="G113" s="17"/>
      <c r="H113" s="211"/>
      <c r="I113" s="105"/>
      <c r="J113" s="211"/>
      <c r="K113" s="95"/>
    </row>
    <row r="114" spans="1:11" ht="13.5" thickBot="1" x14ac:dyDescent="0.25">
      <c r="A114" s="96"/>
      <c r="B114" s="89"/>
      <c r="C114" s="106"/>
      <c r="D114" s="107" t="s">
        <v>48</v>
      </c>
      <c r="E114" s="108"/>
      <c r="F114" s="108"/>
      <c r="G114" s="108"/>
      <c r="H114" s="109"/>
      <c r="I114" s="109"/>
      <c r="J114" s="110"/>
      <c r="K114" s="95"/>
    </row>
    <row r="115" spans="1:11" ht="13.5" thickBot="1" x14ac:dyDescent="0.25">
      <c r="B115" s="7"/>
      <c r="C115" s="18"/>
      <c r="D115" s="18"/>
      <c r="E115" s="18"/>
      <c r="F115" s="18"/>
      <c r="G115" s="18"/>
      <c r="H115" s="18"/>
      <c r="I115" s="18"/>
      <c r="J115" s="18"/>
      <c r="K115" s="8"/>
    </row>
    <row r="116" spans="1:11" x14ac:dyDescent="0.2">
      <c r="A116" s="115"/>
      <c r="B116" s="53"/>
      <c r="C116" s="111"/>
      <c r="D116" s="49" t="s">
        <v>74</v>
      </c>
      <c r="E116" s="112"/>
      <c r="F116" s="112"/>
      <c r="G116" s="49"/>
      <c r="H116" s="49"/>
      <c r="I116" s="49"/>
      <c r="J116" s="113"/>
      <c r="K116" s="114"/>
    </row>
    <row r="117" spans="1:11" x14ac:dyDescent="0.2">
      <c r="A117" s="119"/>
      <c r="B117" s="116"/>
      <c r="C117" s="116"/>
      <c r="D117" s="117"/>
      <c r="E117" s="171"/>
      <c r="F117" s="171"/>
      <c r="G117" s="171"/>
      <c r="H117" s="171"/>
      <c r="I117" s="171"/>
      <c r="J117" s="173" t="s">
        <v>22</v>
      </c>
      <c r="K117" s="118"/>
    </row>
    <row r="118" spans="1:11" x14ac:dyDescent="0.2">
      <c r="A118" s="119"/>
      <c r="B118" s="116"/>
      <c r="C118" s="116"/>
      <c r="D118" s="120" t="s">
        <v>50</v>
      </c>
      <c r="E118" s="121"/>
      <c r="F118" s="121"/>
      <c r="G118" s="121"/>
      <c r="H118" s="121"/>
      <c r="I118" s="122"/>
      <c r="J118" s="100">
        <f>E75*2/100</f>
        <v>4181.72</v>
      </c>
      <c r="K118" s="118"/>
    </row>
    <row r="119" spans="1:11" x14ac:dyDescent="0.2">
      <c r="A119" s="119"/>
      <c r="B119" s="116"/>
      <c r="C119" s="116"/>
      <c r="D119" s="123" t="s">
        <v>51</v>
      </c>
      <c r="E119" s="121"/>
      <c r="F119" s="121"/>
      <c r="G119" s="121"/>
      <c r="H119" s="121"/>
      <c r="I119" s="121"/>
      <c r="J119" s="100" t="s">
        <v>112</v>
      </c>
      <c r="K119" s="118"/>
    </row>
    <row r="120" spans="1:11" x14ac:dyDescent="0.2">
      <c r="A120" s="119"/>
      <c r="B120" s="116"/>
      <c r="C120" s="116"/>
      <c r="D120" s="124" t="s">
        <v>2</v>
      </c>
      <c r="E120" s="121"/>
      <c r="F120" s="121"/>
      <c r="G120" s="121"/>
      <c r="H120" s="121"/>
      <c r="I120" s="121"/>
      <c r="J120" s="100">
        <f>J118</f>
        <v>4181.72</v>
      </c>
      <c r="K120" s="118"/>
    </row>
    <row r="121" spans="1:11" ht="13.5" thickBot="1" x14ac:dyDescent="0.25">
      <c r="A121" s="119"/>
      <c r="B121" s="116"/>
      <c r="C121" s="125"/>
      <c r="D121" s="107" t="s">
        <v>52</v>
      </c>
      <c r="E121" s="107"/>
      <c r="F121" s="126"/>
      <c r="G121" s="126"/>
      <c r="H121" s="109"/>
      <c r="I121" s="109"/>
      <c r="J121" s="127"/>
      <c r="K121" s="118"/>
    </row>
    <row r="122" spans="1:11" ht="13.5" thickBot="1" x14ac:dyDescent="0.25">
      <c r="A122" s="6"/>
      <c r="B122" s="51"/>
      <c r="C122" s="52"/>
      <c r="D122" s="52"/>
      <c r="E122" s="52"/>
      <c r="F122" s="52"/>
      <c r="G122" s="52"/>
      <c r="H122" s="52"/>
      <c r="I122" s="52"/>
      <c r="J122" s="52"/>
      <c r="K122" s="50"/>
    </row>
    <row r="123" spans="1:11" x14ac:dyDescent="0.2">
      <c r="A123" s="6"/>
      <c r="B123" s="51"/>
      <c r="C123" s="2"/>
      <c r="D123" s="20" t="s">
        <v>53</v>
      </c>
      <c r="E123" s="4"/>
      <c r="F123" s="4"/>
      <c r="G123" s="4"/>
      <c r="H123" s="684" t="s">
        <v>22</v>
      </c>
      <c r="I123" s="685"/>
      <c r="J123" s="686"/>
      <c r="K123" s="50"/>
    </row>
    <row r="124" spans="1:11" x14ac:dyDescent="0.2">
      <c r="A124" s="6"/>
      <c r="B124" s="51"/>
      <c r="C124" s="51"/>
      <c r="D124" s="147" t="s">
        <v>54</v>
      </c>
      <c r="E124" s="159"/>
      <c r="F124" s="160"/>
      <c r="G124" s="129" t="s">
        <v>55</v>
      </c>
      <c r="H124" s="54" t="s">
        <v>29</v>
      </c>
      <c r="I124" s="54" t="s">
        <v>30</v>
      </c>
      <c r="J124" s="55" t="s">
        <v>31</v>
      </c>
      <c r="K124" s="50"/>
    </row>
    <row r="125" spans="1:11" x14ac:dyDescent="0.2">
      <c r="A125" s="136"/>
      <c r="B125" s="130"/>
      <c r="C125" s="130"/>
      <c r="D125" s="120" t="s">
        <v>89</v>
      </c>
      <c r="E125" s="148"/>
      <c r="F125" s="122"/>
      <c r="G125" s="183">
        <v>1</v>
      </c>
      <c r="H125" s="212">
        <f>SUM(J83:J83)</f>
        <v>142178.48000000001</v>
      </c>
      <c r="I125" s="133"/>
      <c r="J125" s="134"/>
      <c r="K125" s="135"/>
    </row>
    <row r="126" spans="1:11" x14ac:dyDescent="0.2">
      <c r="A126" s="119"/>
      <c r="B126" s="116"/>
      <c r="C126" s="116"/>
      <c r="D126" s="156" t="s">
        <v>60</v>
      </c>
      <c r="E126" s="121"/>
      <c r="F126" s="122"/>
      <c r="G126" s="138"/>
      <c r="H126" s="213">
        <f>J120</f>
        <v>4181.72</v>
      </c>
      <c r="I126" s="138"/>
      <c r="J126" s="139"/>
      <c r="K126" s="118"/>
    </row>
    <row r="127" spans="1:11" x14ac:dyDescent="0.2">
      <c r="A127" s="119"/>
      <c r="B127" s="116"/>
      <c r="C127" s="116"/>
      <c r="D127" s="156" t="s">
        <v>61</v>
      </c>
      <c r="E127" s="121"/>
      <c r="F127" s="122"/>
      <c r="G127" s="138"/>
      <c r="H127" s="138"/>
      <c r="I127" s="99">
        <f>J104</f>
        <v>62725.8</v>
      </c>
      <c r="J127" s="100"/>
      <c r="K127" s="118"/>
    </row>
    <row r="128" spans="1:11" x14ac:dyDescent="0.2">
      <c r="A128" s="119"/>
      <c r="B128" s="116"/>
      <c r="C128" s="116"/>
      <c r="D128" s="156" t="s">
        <v>62</v>
      </c>
      <c r="E128" s="121"/>
      <c r="F128" s="122"/>
      <c r="G128" s="137"/>
      <c r="H128" s="138"/>
      <c r="I128" s="138"/>
      <c r="J128" s="100"/>
      <c r="K128" s="118"/>
    </row>
    <row r="129" spans="1:11" x14ac:dyDescent="0.2">
      <c r="A129" s="119"/>
      <c r="B129" s="116"/>
      <c r="C129" s="116"/>
      <c r="D129" s="157" t="s">
        <v>63</v>
      </c>
      <c r="E129" s="121"/>
      <c r="F129" s="161"/>
      <c r="G129" s="183">
        <f>G128+G125</f>
        <v>1</v>
      </c>
      <c r="H129" s="99">
        <f>SUM(H125:H126)</f>
        <v>146360.20000000001</v>
      </c>
      <c r="I129" s="99">
        <f>I127</f>
        <v>62725.8</v>
      </c>
      <c r="J129" s="100">
        <f>J128+J127</f>
        <v>0</v>
      </c>
      <c r="K129" s="118"/>
    </row>
    <row r="130" spans="1:11" ht="13.5" thickBot="1" x14ac:dyDescent="0.25">
      <c r="A130" s="119"/>
      <c r="B130" s="116"/>
      <c r="C130" s="125"/>
      <c r="D130" s="158" t="s">
        <v>64</v>
      </c>
      <c r="E130" s="162"/>
      <c r="F130" s="163"/>
      <c r="G130" s="144"/>
      <c r="H130" s="757">
        <f>SUM(H129:J129)</f>
        <v>209086</v>
      </c>
      <c r="I130" s="758"/>
      <c r="J130" s="759"/>
      <c r="K130" s="118"/>
    </row>
    <row r="131" spans="1:11" ht="13.5" thickBot="1" x14ac:dyDescent="0.25">
      <c r="B131" s="34"/>
      <c r="C131" s="35"/>
      <c r="D131" s="35"/>
      <c r="E131" s="35"/>
      <c r="F131" s="35"/>
      <c r="G131" s="35"/>
      <c r="H131" s="35"/>
      <c r="I131" s="35"/>
      <c r="J131" s="35"/>
      <c r="K131" s="36"/>
    </row>
    <row r="132" spans="1:11" ht="13.5" thickBot="1" x14ac:dyDescent="0.25"/>
    <row r="133" spans="1:11" ht="15.75" x14ac:dyDescent="0.25">
      <c r="A133"/>
      <c r="B133" s="214"/>
      <c r="C133" s="215" t="s">
        <v>10</v>
      </c>
      <c r="D133" s="216"/>
      <c r="E133" s="216"/>
      <c r="F133" s="216"/>
      <c r="G133" s="216"/>
      <c r="H133" s="216"/>
      <c r="I133" s="216"/>
      <c r="J133" s="216"/>
      <c r="K133" s="217"/>
    </row>
    <row r="134" spans="1:11" ht="15" x14ac:dyDescent="0.25">
      <c r="A134"/>
      <c r="B134" s="218"/>
      <c r="C134" s="760" t="s">
        <v>11</v>
      </c>
      <c r="D134" s="760"/>
      <c r="E134" s="760"/>
      <c r="F134" s="760"/>
      <c r="G134" s="760"/>
      <c r="H134" s="760"/>
      <c r="I134" s="760"/>
      <c r="J134" s="760"/>
      <c r="K134" s="219"/>
    </row>
    <row r="135" spans="1:11" ht="15" x14ac:dyDescent="0.25">
      <c r="A135"/>
      <c r="B135" s="218"/>
      <c r="C135" s="760"/>
      <c r="D135" s="760"/>
      <c r="E135" s="760"/>
      <c r="F135" s="760"/>
      <c r="G135" s="760"/>
      <c r="H135" s="760"/>
      <c r="I135" s="760"/>
      <c r="J135" s="760"/>
      <c r="K135" s="219"/>
    </row>
    <row r="136" spans="1:11" ht="15" x14ac:dyDescent="0.25">
      <c r="A136"/>
      <c r="B136" s="218"/>
      <c r="C136" s="760"/>
      <c r="D136" s="760"/>
      <c r="E136" s="760"/>
      <c r="F136" s="760"/>
      <c r="G136" s="760"/>
      <c r="H136" s="760"/>
      <c r="I136" s="760"/>
      <c r="J136" s="760"/>
      <c r="K136" s="219"/>
    </row>
    <row r="137" spans="1:11" ht="15" x14ac:dyDescent="0.25">
      <c r="A137"/>
      <c r="B137" s="218"/>
      <c r="C137" s="220"/>
      <c r="D137" s="220"/>
      <c r="E137" s="220"/>
      <c r="F137" s="220"/>
      <c r="G137" s="220"/>
      <c r="H137" s="220"/>
      <c r="I137" s="220"/>
      <c r="J137" s="220"/>
      <c r="K137" s="219"/>
    </row>
    <row r="138" spans="1:11" x14ac:dyDescent="0.2">
      <c r="A138" s="221"/>
      <c r="B138" s="222"/>
      <c r="C138" s="223" t="s">
        <v>0</v>
      </c>
      <c r="D138" s="221"/>
      <c r="E138" s="224" t="s">
        <v>4</v>
      </c>
      <c r="F138" s="223"/>
      <c r="G138" s="225" t="s">
        <v>12</v>
      </c>
      <c r="H138" s="223"/>
      <c r="I138" s="223"/>
      <c r="J138" s="225"/>
      <c r="K138" s="226"/>
    </row>
    <row r="139" spans="1:11" x14ac:dyDescent="0.2">
      <c r="A139" s="221"/>
      <c r="B139" s="222"/>
      <c r="C139" s="223" t="s">
        <v>1</v>
      </c>
      <c r="D139" s="221"/>
      <c r="E139" s="227" t="s">
        <v>6</v>
      </c>
      <c r="F139" s="223"/>
      <c r="G139" s="225" t="s">
        <v>169</v>
      </c>
      <c r="H139" s="228"/>
      <c r="I139" s="225"/>
      <c r="J139" s="223"/>
      <c r="K139" s="226"/>
    </row>
    <row r="140" spans="1:11" ht="15" x14ac:dyDescent="0.25">
      <c r="A140" s="221"/>
      <c r="B140" s="222"/>
      <c r="C140" s="761" t="s">
        <v>71</v>
      </c>
      <c r="D140" s="761"/>
      <c r="E140" s="762">
        <v>45015</v>
      </c>
      <c r="F140"/>
      <c r="G140" s="225" t="s">
        <v>15</v>
      </c>
      <c r="H140" s="230" t="s">
        <v>133</v>
      </c>
      <c r="I140" s="225"/>
      <c r="J140" s="223"/>
      <c r="K140" s="226"/>
    </row>
    <row r="141" spans="1:11" x14ac:dyDescent="0.2">
      <c r="A141" s="221"/>
      <c r="B141" s="222"/>
      <c r="C141" s="761"/>
      <c r="D141" s="761"/>
      <c r="E141" s="762"/>
      <c r="F141" s="223" t="s">
        <v>14</v>
      </c>
      <c r="G141" s="225" t="s">
        <v>16</v>
      </c>
      <c r="H141" s="230">
        <v>2341</v>
      </c>
      <c r="I141" s="225"/>
      <c r="J141" s="223"/>
      <c r="K141" s="226"/>
    </row>
    <row r="142" spans="1:11" x14ac:dyDescent="0.2">
      <c r="A142" s="221"/>
      <c r="B142" s="222"/>
      <c r="C142" s="223"/>
      <c r="D142" s="223"/>
      <c r="E142" s="223"/>
      <c r="F142" s="223"/>
      <c r="G142" s="225" t="s">
        <v>17</v>
      </c>
      <c r="H142" s="230">
        <v>1490032799</v>
      </c>
      <c r="I142" s="225"/>
      <c r="J142" s="223"/>
      <c r="K142" s="226"/>
    </row>
    <row r="143" spans="1:11" ht="15.75" thickBot="1" x14ac:dyDescent="0.3">
      <c r="A143"/>
      <c r="B143" s="218"/>
      <c r="C143" s="231"/>
      <c r="D143" s="231"/>
      <c r="E143" s="231"/>
      <c r="F143" s="231"/>
      <c r="G143" s="231"/>
      <c r="H143" s="231"/>
      <c r="I143" s="231"/>
      <c r="J143" s="231"/>
      <c r="K143" s="219"/>
    </row>
    <row r="144" spans="1:11" x14ac:dyDescent="0.2">
      <c r="A144" s="231"/>
      <c r="B144" s="218"/>
      <c r="C144" s="214"/>
      <c r="D144" s="232" t="s">
        <v>72</v>
      </c>
      <c r="E144" s="216"/>
      <c r="F144" s="216"/>
      <c r="G144" s="216"/>
      <c r="H144" s="216"/>
      <c r="I144" s="216"/>
      <c r="J144" s="217"/>
      <c r="K144" s="219"/>
    </row>
    <row r="145" spans="1:11" ht="15.75" thickBot="1" x14ac:dyDescent="0.3">
      <c r="A145"/>
      <c r="B145" s="218"/>
      <c r="C145" s="218"/>
      <c r="D145" s="223"/>
      <c r="E145" s="231"/>
      <c r="F145" s="231"/>
      <c r="G145" s="231"/>
      <c r="H145" s="231"/>
      <c r="I145" s="231"/>
      <c r="J145" s="219"/>
      <c r="K145" s="219"/>
    </row>
    <row r="146" spans="1:11" ht="15.75" thickBot="1" x14ac:dyDescent="0.3">
      <c r="A146"/>
      <c r="B146" s="218"/>
      <c r="C146" s="218"/>
      <c r="D146" s="766" t="s">
        <v>19</v>
      </c>
      <c r="E146" s="766"/>
      <c r="F146" s="722" t="s">
        <v>75</v>
      </c>
      <c r="G146" s="730" t="s">
        <v>65</v>
      </c>
      <c r="H146" s="730" t="s">
        <v>66</v>
      </c>
      <c r="I146" s="767" t="s">
        <v>76</v>
      </c>
      <c r="J146" s="731" t="s">
        <v>22</v>
      </c>
      <c r="K146" s="219"/>
    </row>
    <row r="147" spans="1:11" ht="25.5" x14ac:dyDescent="0.25">
      <c r="A147"/>
      <c r="B147" s="218"/>
      <c r="C147" s="218"/>
      <c r="D147" s="244" t="s">
        <v>78</v>
      </c>
      <c r="E147" s="234" t="s">
        <v>79</v>
      </c>
      <c r="F147" s="722"/>
      <c r="G147" s="730"/>
      <c r="H147" s="730"/>
      <c r="I147" s="767"/>
      <c r="J147" s="731"/>
      <c r="K147" s="219"/>
    </row>
    <row r="148" spans="1:11" ht="25.5" x14ac:dyDescent="0.25">
      <c r="A148"/>
      <c r="B148" s="218"/>
      <c r="C148" s="218"/>
      <c r="D148" s="246" t="s">
        <v>170</v>
      </c>
      <c r="E148" s="332" t="s">
        <v>171</v>
      </c>
      <c r="F148" s="322" t="s">
        <v>172</v>
      </c>
      <c r="G148" s="333" t="s">
        <v>173</v>
      </c>
      <c r="H148" s="334" t="s">
        <v>68</v>
      </c>
      <c r="I148" s="333" t="s">
        <v>174</v>
      </c>
      <c r="J148" s="335">
        <v>30610.2</v>
      </c>
      <c r="K148" s="219"/>
    </row>
    <row r="149" spans="1:11" ht="15" x14ac:dyDescent="0.25">
      <c r="A149"/>
      <c r="B149" s="218"/>
      <c r="C149" s="218"/>
      <c r="D149" s="236" t="s">
        <v>135</v>
      </c>
      <c r="E149" s="231"/>
      <c r="F149" s="231"/>
      <c r="G149" s="231"/>
      <c r="H149" s="231"/>
      <c r="I149" s="231"/>
      <c r="J149" s="219"/>
      <c r="K149" s="219"/>
    </row>
    <row r="150" spans="1:11" ht="15" x14ac:dyDescent="0.25">
      <c r="A150"/>
      <c r="B150" s="218"/>
      <c r="C150" s="218"/>
      <c r="D150" s="236" t="s">
        <v>175</v>
      </c>
      <c r="E150" s="231"/>
      <c r="F150" s="231"/>
      <c r="G150" s="231"/>
      <c r="H150" s="231"/>
      <c r="I150" s="231"/>
      <c r="J150" s="219"/>
      <c r="K150" s="219"/>
    </row>
    <row r="151" spans="1:11" ht="39" x14ac:dyDescent="0.25">
      <c r="A151"/>
      <c r="B151" s="218"/>
      <c r="C151" s="218"/>
      <c r="D151" s="239" t="s">
        <v>137</v>
      </c>
      <c r="E151" s="231"/>
      <c r="F151" s="231"/>
      <c r="G151" s="231"/>
      <c r="H151" s="231"/>
      <c r="I151" s="231"/>
      <c r="J151" s="219"/>
      <c r="K151" s="219"/>
    </row>
    <row r="152" spans="1:11" ht="15" x14ac:dyDescent="0.25">
      <c r="A152"/>
      <c r="B152" s="218"/>
      <c r="C152" s="218"/>
      <c r="D152" s="231" t="s">
        <v>138</v>
      </c>
      <c r="E152" s="237"/>
      <c r="F152" s="237"/>
      <c r="G152" s="237"/>
      <c r="H152" s="237"/>
      <c r="I152" s="237"/>
      <c r="J152" s="238"/>
      <c r="K152" s="219"/>
    </row>
    <row r="153" spans="1:11" ht="15" x14ac:dyDescent="0.25">
      <c r="A153"/>
      <c r="B153" s="218"/>
      <c r="C153" s="218"/>
      <c r="D153" s="240" t="s">
        <v>69</v>
      </c>
      <c r="E153" s="237"/>
      <c r="F153" s="237"/>
      <c r="G153" s="237"/>
      <c r="H153" s="237"/>
      <c r="I153" s="237"/>
      <c r="J153" s="238"/>
      <c r="K153" s="219"/>
    </row>
    <row r="154" spans="1:11" ht="15" x14ac:dyDescent="0.25">
      <c r="A154"/>
      <c r="B154" s="218"/>
      <c r="C154" s="218"/>
      <c r="D154" s="240" t="s">
        <v>139</v>
      </c>
      <c r="E154" s="237"/>
      <c r="F154" s="237"/>
      <c r="G154" s="237"/>
      <c r="H154" s="237"/>
      <c r="I154" s="237"/>
      <c r="J154" s="238"/>
      <c r="K154" s="219"/>
    </row>
    <row r="155" spans="1:11" ht="15" x14ac:dyDescent="0.25">
      <c r="A155"/>
      <c r="B155" s="218"/>
      <c r="C155" s="218"/>
      <c r="D155" s="231" t="s">
        <v>140</v>
      </c>
      <c r="E155" s="237"/>
      <c r="F155" s="237"/>
      <c r="G155" s="237"/>
      <c r="H155" s="237"/>
      <c r="I155" s="237"/>
      <c r="J155" s="238"/>
      <c r="K155" s="219"/>
    </row>
    <row r="156" spans="1:11" ht="15" x14ac:dyDescent="0.25">
      <c r="A156"/>
      <c r="B156" s="218"/>
      <c r="C156" s="218"/>
      <c r="D156" s="231" t="s">
        <v>141</v>
      </c>
      <c r="E156" s="237"/>
      <c r="F156" s="237"/>
      <c r="G156" s="237"/>
      <c r="H156" s="237"/>
      <c r="I156" s="237"/>
      <c r="J156" s="238"/>
      <c r="K156" s="219"/>
    </row>
    <row r="157" spans="1:11" ht="15" x14ac:dyDescent="0.25">
      <c r="A157"/>
      <c r="B157" s="218"/>
      <c r="C157" s="218"/>
      <c r="D157" s="231" t="s">
        <v>142</v>
      </c>
      <c r="E157" s="237"/>
      <c r="F157" s="237"/>
      <c r="G157" s="237"/>
      <c r="H157" s="237"/>
      <c r="I157" s="237"/>
      <c r="J157" s="238"/>
      <c r="K157" s="219"/>
    </row>
    <row r="158" spans="1:11" ht="15" x14ac:dyDescent="0.25">
      <c r="A158"/>
      <c r="B158" s="218"/>
      <c r="C158" s="218"/>
      <c r="D158" s="231" t="s">
        <v>143</v>
      </c>
      <c r="E158" s="237"/>
      <c r="F158" s="237"/>
      <c r="G158" s="237"/>
      <c r="H158" s="237"/>
      <c r="I158" s="237"/>
      <c r="J158" s="238"/>
      <c r="K158" s="219"/>
    </row>
    <row r="159" spans="1:11" ht="15" x14ac:dyDescent="0.25">
      <c r="A159"/>
      <c r="B159" s="218"/>
      <c r="C159" s="218"/>
      <c r="D159" s="231" t="s">
        <v>144</v>
      </c>
      <c r="E159" s="237"/>
      <c r="F159" s="237"/>
      <c r="G159" s="237"/>
      <c r="H159" s="237"/>
      <c r="I159" s="237"/>
      <c r="J159" s="238"/>
      <c r="K159" s="219"/>
    </row>
    <row r="160" spans="1:11" ht="15" x14ac:dyDescent="0.25">
      <c r="A160"/>
      <c r="B160" s="218"/>
      <c r="C160" s="218"/>
      <c r="D160" s="231" t="s">
        <v>145</v>
      </c>
      <c r="E160" s="237"/>
      <c r="F160" s="237"/>
      <c r="G160" s="237"/>
      <c r="H160" s="237"/>
      <c r="I160" s="237"/>
      <c r="J160" s="238"/>
      <c r="K160" s="219"/>
    </row>
    <row r="161" spans="1:11" ht="15" x14ac:dyDescent="0.25">
      <c r="A161"/>
      <c r="B161" s="218"/>
      <c r="C161" s="218"/>
      <c r="D161" s="231" t="s">
        <v>146</v>
      </c>
      <c r="E161" s="237"/>
      <c r="F161" s="237"/>
      <c r="G161" s="237"/>
      <c r="H161" s="237"/>
      <c r="I161" s="237"/>
      <c r="J161" s="238"/>
      <c r="K161" s="219"/>
    </row>
    <row r="162" spans="1:11" ht="15" x14ac:dyDescent="0.25">
      <c r="A162"/>
      <c r="B162" s="218"/>
      <c r="C162" s="218"/>
      <c r="D162" s="231" t="s">
        <v>147</v>
      </c>
      <c r="E162" s="237"/>
      <c r="F162" s="237"/>
      <c r="G162" s="237"/>
      <c r="H162" s="237"/>
      <c r="I162" s="237"/>
      <c r="J162" s="238"/>
      <c r="K162" s="219"/>
    </row>
    <row r="163" spans="1:11" ht="15.75" thickBot="1" x14ac:dyDescent="0.3">
      <c r="A163"/>
      <c r="B163" s="218"/>
      <c r="C163" s="218"/>
      <c r="D163" s="231"/>
      <c r="E163" s="237"/>
      <c r="F163" s="237"/>
      <c r="G163" s="237"/>
      <c r="H163" s="237"/>
      <c r="I163" s="237"/>
      <c r="J163" s="238"/>
      <c r="K163" s="219"/>
    </row>
    <row r="164" spans="1:11" ht="15.75" thickBot="1" x14ac:dyDescent="0.3">
      <c r="A164"/>
      <c r="B164" s="218"/>
      <c r="C164" s="277"/>
      <c r="D164" s="277"/>
      <c r="E164" s="277"/>
      <c r="F164" s="277"/>
      <c r="G164" s="277"/>
      <c r="H164" s="277"/>
      <c r="I164" s="277"/>
      <c r="J164" s="277"/>
      <c r="K164" s="219"/>
    </row>
    <row r="165" spans="1:11" ht="38.25" x14ac:dyDescent="0.2">
      <c r="A165" s="278"/>
      <c r="B165" s="279"/>
      <c r="C165" s="280"/>
      <c r="D165" s="281" t="s">
        <v>73</v>
      </c>
      <c r="E165" s="282"/>
      <c r="F165" s="282"/>
      <c r="G165" s="283"/>
      <c r="H165" s="284" t="s">
        <v>34</v>
      </c>
      <c r="I165" s="284" t="s">
        <v>35</v>
      </c>
      <c r="J165" s="285" t="s">
        <v>36</v>
      </c>
      <c r="K165" s="286"/>
    </row>
    <row r="166" spans="1:11" x14ac:dyDescent="0.2">
      <c r="A166" s="278"/>
      <c r="B166" s="279"/>
      <c r="C166" s="279"/>
      <c r="D166" s="287" t="s">
        <v>37</v>
      </c>
      <c r="E166" s="288"/>
      <c r="F166" s="288"/>
      <c r="G166" s="288"/>
      <c r="H166" s="289"/>
      <c r="I166" s="289"/>
      <c r="J166" s="290"/>
      <c r="K166" s="286"/>
    </row>
    <row r="167" spans="1:11" x14ac:dyDescent="0.2">
      <c r="A167" s="278"/>
      <c r="B167" s="279"/>
      <c r="C167" s="279"/>
      <c r="D167" s="287" t="s">
        <v>38</v>
      </c>
      <c r="E167" s="288"/>
      <c r="F167" s="288"/>
      <c r="G167" s="288"/>
      <c r="H167" s="289"/>
      <c r="I167" s="289"/>
      <c r="J167" s="290"/>
      <c r="K167" s="286"/>
    </row>
    <row r="168" spans="1:11" x14ac:dyDescent="0.2">
      <c r="A168" s="278"/>
      <c r="B168" s="279"/>
      <c r="C168" s="279"/>
      <c r="D168" s="291" t="s">
        <v>39</v>
      </c>
      <c r="E168" s="292"/>
      <c r="F168" s="292"/>
      <c r="G168" s="292"/>
      <c r="H168" s="289">
        <v>13504.5</v>
      </c>
      <c r="I168" s="289"/>
      <c r="J168" s="290">
        <v>13504.5</v>
      </c>
      <c r="K168" s="286"/>
    </row>
    <row r="169" spans="1:11" x14ac:dyDescent="0.2">
      <c r="A169" s="278"/>
      <c r="B169" s="279"/>
      <c r="C169" s="279"/>
      <c r="D169" s="287" t="s">
        <v>40</v>
      </c>
      <c r="E169" s="288"/>
      <c r="F169" s="288"/>
      <c r="G169" s="288"/>
      <c r="H169" s="289"/>
      <c r="I169" s="289"/>
      <c r="J169" s="290"/>
      <c r="K169" s="286"/>
    </row>
    <row r="170" spans="1:11" x14ac:dyDescent="0.2">
      <c r="A170" s="278"/>
      <c r="B170" s="279"/>
      <c r="C170" s="279"/>
      <c r="D170" s="287" t="s">
        <v>41</v>
      </c>
      <c r="E170" s="288"/>
      <c r="F170" s="288"/>
      <c r="G170" s="288"/>
      <c r="H170" s="289"/>
      <c r="I170" s="289"/>
      <c r="J170" s="290"/>
      <c r="K170" s="286"/>
    </row>
    <row r="171" spans="1:11" x14ac:dyDescent="0.2">
      <c r="A171" s="278"/>
      <c r="B171" s="279"/>
      <c r="C171" s="279"/>
      <c r="D171" s="291" t="s">
        <v>42</v>
      </c>
      <c r="E171" s="292"/>
      <c r="F171" s="292"/>
      <c r="G171" s="292"/>
      <c r="H171" s="289"/>
      <c r="I171" s="289"/>
      <c r="J171" s="290"/>
      <c r="K171" s="286"/>
    </row>
    <row r="172" spans="1:11" x14ac:dyDescent="0.2">
      <c r="A172" s="278"/>
      <c r="B172" s="279"/>
      <c r="C172" s="279"/>
      <c r="D172" s="291" t="s">
        <v>43</v>
      </c>
      <c r="E172" s="292"/>
      <c r="F172" s="292"/>
      <c r="G172" s="292"/>
      <c r="H172" s="289"/>
      <c r="I172" s="289"/>
      <c r="J172" s="290"/>
      <c r="K172" s="286"/>
    </row>
    <row r="173" spans="1:11" x14ac:dyDescent="0.2">
      <c r="A173" s="278"/>
      <c r="B173" s="279"/>
      <c r="C173" s="279"/>
      <c r="D173" s="291" t="s">
        <v>44</v>
      </c>
      <c r="E173" s="292"/>
      <c r="F173" s="292"/>
      <c r="G173" s="292"/>
      <c r="H173" s="289"/>
      <c r="I173" s="289"/>
      <c r="J173" s="290"/>
      <c r="K173" s="286"/>
    </row>
    <row r="174" spans="1:11" x14ac:dyDescent="0.2">
      <c r="A174" s="278"/>
      <c r="B174" s="279"/>
      <c r="C174" s="279"/>
      <c r="D174" s="291" t="s">
        <v>45</v>
      </c>
      <c r="E174" s="292"/>
      <c r="F174" s="292"/>
      <c r="G174" s="292"/>
      <c r="H174" s="289"/>
      <c r="I174" s="289"/>
      <c r="J174" s="290"/>
      <c r="K174" s="286"/>
    </row>
    <row r="175" spans="1:11" x14ac:dyDescent="0.2">
      <c r="A175" s="278"/>
      <c r="B175" s="279"/>
      <c r="C175" s="279"/>
      <c r="D175" s="291" t="s">
        <v>46</v>
      </c>
      <c r="E175" s="292"/>
      <c r="F175" s="292"/>
      <c r="G175" s="292"/>
      <c r="H175" s="293"/>
      <c r="I175" s="289"/>
      <c r="J175" s="290"/>
      <c r="K175" s="286"/>
    </row>
    <row r="176" spans="1:11" x14ac:dyDescent="0.2">
      <c r="A176" s="278"/>
      <c r="B176" s="279"/>
      <c r="C176" s="279"/>
      <c r="D176" s="291" t="s">
        <v>47</v>
      </c>
      <c r="E176" s="292"/>
      <c r="F176" s="292"/>
      <c r="G176" s="292"/>
      <c r="H176" s="293"/>
      <c r="I176" s="289"/>
      <c r="J176" s="290"/>
      <c r="K176" s="286"/>
    </row>
    <row r="177" spans="1:11" x14ac:dyDescent="0.2">
      <c r="A177" s="278"/>
      <c r="B177" s="279"/>
      <c r="C177" s="279"/>
      <c r="D177" s="294" t="s">
        <v>2</v>
      </c>
      <c r="E177" s="230"/>
      <c r="F177" s="230"/>
      <c r="G177" s="230"/>
      <c r="H177" s="295">
        <v>13504.5</v>
      </c>
      <c r="I177" s="295"/>
      <c r="J177" s="295">
        <v>13504.5</v>
      </c>
      <c r="K177" s="286"/>
    </row>
    <row r="178" spans="1:11" ht="13.5" thickBot="1" x14ac:dyDescent="0.25">
      <c r="A178" s="278"/>
      <c r="B178" s="279"/>
      <c r="C178" s="296"/>
      <c r="D178" s="297" t="s">
        <v>48</v>
      </c>
      <c r="E178" s="298"/>
      <c r="F178" s="298"/>
      <c r="G178" s="298"/>
      <c r="H178" s="299"/>
      <c r="I178" s="299"/>
      <c r="J178" s="300"/>
      <c r="K178" s="286"/>
    </row>
    <row r="179" spans="1:11" ht="15.75" thickBot="1" x14ac:dyDescent="0.3">
      <c r="A179"/>
      <c r="B179" s="218"/>
      <c r="C179" s="231"/>
      <c r="D179" s="231"/>
      <c r="E179" s="231"/>
      <c r="F179" s="231"/>
      <c r="G179" s="231"/>
      <c r="H179" s="231"/>
      <c r="I179" s="231"/>
      <c r="J179" s="231"/>
      <c r="K179" s="219"/>
    </row>
    <row r="180" spans="1:11" x14ac:dyDescent="0.2">
      <c r="A180" s="221"/>
      <c r="B180" s="222"/>
      <c r="C180" s="301"/>
      <c r="D180" s="232" t="s">
        <v>74</v>
      </c>
      <c r="E180" s="302"/>
      <c r="F180" s="302"/>
      <c r="G180" s="232"/>
      <c r="H180" s="232"/>
      <c r="I180" s="232"/>
      <c r="J180" s="303"/>
      <c r="K180" s="226"/>
    </row>
    <row r="181" spans="1:11" x14ac:dyDescent="0.2">
      <c r="A181" s="278"/>
      <c r="B181" s="279"/>
      <c r="C181" s="279"/>
      <c r="D181" s="304"/>
      <c r="E181" s="263"/>
      <c r="F181" s="263"/>
      <c r="G181" s="263"/>
      <c r="H181" s="263"/>
      <c r="I181" s="263"/>
      <c r="J181" s="305" t="s">
        <v>22</v>
      </c>
      <c r="K181" s="286"/>
    </row>
    <row r="182" spans="1:11" x14ac:dyDescent="0.2">
      <c r="A182" s="278"/>
      <c r="B182" s="279"/>
      <c r="C182" s="279"/>
      <c r="D182" s="306" t="s">
        <v>50</v>
      </c>
      <c r="E182" s="307"/>
      <c r="F182" s="307"/>
      <c r="G182" s="307"/>
      <c r="H182" s="307"/>
      <c r="I182" s="308"/>
      <c r="J182" s="290">
        <v>900.3</v>
      </c>
      <c r="K182" s="286"/>
    </row>
    <row r="183" spans="1:11" x14ac:dyDescent="0.2">
      <c r="A183" s="278"/>
      <c r="B183" s="279"/>
      <c r="C183" s="279"/>
      <c r="D183" s="309" t="s">
        <v>51</v>
      </c>
      <c r="E183" s="307"/>
      <c r="F183" s="307"/>
      <c r="G183" s="307"/>
      <c r="H183" s="307"/>
      <c r="I183" s="307"/>
      <c r="J183" s="290"/>
      <c r="K183" s="286"/>
    </row>
    <row r="184" spans="1:11" x14ac:dyDescent="0.2">
      <c r="A184" s="278"/>
      <c r="B184" s="279"/>
      <c r="C184" s="279"/>
      <c r="D184" s="310" t="s">
        <v>2</v>
      </c>
      <c r="E184" s="307"/>
      <c r="F184" s="307"/>
      <c r="G184" s="307"/>
      <c r="H184" s="307"/>
      <c r="I184" s="307"/>
      <c r="J184" s="290">
        <v>900.3</v>
      </c>
      <c r="K184" s="286"/>
    </row>
    <row r="185" spans="1:11" ht="13.5" thickBot="1" x14ac:dyDescent="0.25">
      <c r="A185" s="278"/>
      <c r="B185" s="279"/>
      <c r="C185" s="296"/>
      <c r="D185" s="297" t="s">
        <v>52</v>
      </c>
      <c r="E185" s="297"/>
      <c r="F185" s="242"/>
      <c r="G185" s="242"/>
      <c r="H185" s="299"/>
      <c r="I185" s="299"/>
      <c r="J185" s="311"/>
      <c r="K185" s="286"/>
    </row>
    <row r="186" spans="1:11" ht="15.75" thickBot="1" x14ac:dyDescent="0.3">
      <c r="A186"/>
      <c r="B186" s="218"/>
      <c r="C186" s="231"/>
      <c r="D186" s="231"/>
      <c r="E186" s="231"/>
      <c r="F186" s="231"/>
      <c r="G186" s="231"/>
      <c r="H186" s="231"/>
      <c r="I186" s="231"/>
      <c r="J186" s="231"/>
      <c r="K186" s="219"/>
    </row>
    <row r="187" spans="1:11" ht="15" x14ac:dyDescent="0.25">
      <c r="A187"/>
      <c r="B187" s="218"/>
      <c r="C187" s="214"/>
      <c r="D187" s="232" t="s">
        <v>53</v>
      </c>
      <c r="E187" s="216"/>
      <c r="F187" s="216"/>
      <c r="G187" s="216"/>
      <c r="H187" s="723" t="s">
        <v>22</v>
      </c>
      <c r="I187" s="723"/>
      <c r="J187" s="723"/>
      <c r="K187" s="219"/>
    </row>
    <row r="188" spans="1:11" ht="15" x14ac:dyDescent="0.25">
      <c r="A188"/>
      <c r="B188" s="218"/>
      <c r="C188" s="218"/>
      <c r="D188" s="336" t="s">
        <v>54</v>
      </c>
      <c r="E188" s="337"/>
      <c r="F188" s="338"/>
      <c r="G188" s="314" t="s">
        <v>67</v>
      </c>
      <c r="H188" s="255" t="s">
        <v>29</v>
      </c>
      <c r="I188" s="255" t="s">
        <v>30</v>
      </c>
      <c r="J188" s="256" t="s">
        <v>31</v>
      </c>
      <c r="K188" s="219"/>
    </row>
    <row r="189" spans="1:11" x14ac:dyDescent="0.2">
      <c r="A189" s="315"/>
      <c r="B189" s="316"/>
      <c r="C189" s="316"/>
      <c r="D189" s="306" t="s">
        <v>176</v>
      </c>
      <c r="E189" s="339"/>
      <c r="F189" s="308"/>
      <c r="G189" s="318"/>
      <c r="H189" s="340">
        <v>30610.2</v>
      </c>
      <c r="I189" s="319"/>
      <c r="J189" s="320"/>
      <c r="K189" s="321"/>
    </row>
    <row r="190" spans="1:11" x14ac:dyDescent="0.2">
      <c r="A190" s="278"/>
      <c r="B190" s="279"/>
      <c r="C190" s="279"/>
      <c r="D190" s="341" t="s">
        <v>60</v>
      </c>
      <c r="E190" s="307"/>
      <c r="F190" s="308"/>
      <c r="G190" s="323"/>
      <c r="H190" s="342">
        <v>900.3</v>
      </c>
      <c r="I190" s="323"/>
      <c r="J190" s="324"/>
      <c r="K190" s="286"/>
    </row>
    <row r="191" spans="1:11" x14ac:dyDescent="0.2">
      <c r="A191" s="278"/>
      <c r="B191" s="279"/>
      <c r="C191" s="279"/>
      <c r="D191" s="341" t="s">
        <v>61</v>
      </c>
      <c r="E191" s="307"/>
      <c r="F191" s="308"/>
      <c r="G191" s="323"/>
      <c r="H191" s="323"/>
      <c r="I191" s="343">
        <v>13504.5</v>
      </c>
      <c r="J191" s="290"/>
      <c r="K191" s="286"/>
    </row>
    <row r="192" spans="1:11" x14ac:dyDescent="0.2">
      <c r="A192" s="278"/>
      <c r="B192" s="279"/>
      <c r="C192" s="279"/>
      <c r="D192" s="341" t="s">
        <v>62</v>
      </c>
      <c r="E192" s="307"/>
      <c r="F192" s="308"/>
      <c r="G192" s="322"/>
      <c r="H192" s="323"/>
      <c r="I192" s="323"/>
      <c r="J192" s="290"/>
      <c r="K192" s="286"/>
    </row>
    <row r="193" spans="1:11" x14ac:dyDescent="0.2">
      <c r="A193" s="278"/>
      <c r="B193" s="279"/>
      <c r="C193" s="279"/>
      <c r="D193" s="344" t="s">
        <v>63</v>
      </c>
      <c r="E193" s="307"/>
      <c r="F193" s="345"/>
      <c r="G193" s="289">
        <f>G192+G189</f>
        <v>0</v>
      </c>
      <c r="H193" s="289">
        <f>H190+H189</f>
        <v>31510.5</v>
      </c>
      <c r="I193" s="289">
        <f>I191</f>
        <v>13504.5</v>
      </c>
      <c r="J193" s="290">
        <f>J192+J191</f>
        <v>0</v>
      </c>
      <c r="K193" s="286"/>
    </row>
    <row r="194" spans="1:11" ht="13.5" thickBot="1" x14ac:dyDescent="0.25">
      <c r="A194" s="278"/>
      <c r="B194" s="279"/>
      <c r="C194" s="296"/>
      <c r="D194" s="346" t="s">
        <v>64</v>
      </c>
      <c r="E194" s="347"/>
      <c r="F194" s="348"/>
      <c r="G194" s="331"/>
      <c r="H194" s="763">
        <f>G193+H193+I193+J193</f>
        <v>45015</v>
      </c>
      <c r="I194" s="763"/>
      <c r="J194" s="763"/>
      <c r="K194" s="286"/>
    </row>
    <row r="195" spans="1:11" ht="13.5" thickBot="1" x14ac:dyDescent="0.25">
      <c r="A195" s="236"/>
      <c r="B195" s="241"/>
      <c r="C195" s="242"/>
      <c r="D195" s="242"/>
      <c r="E195" s="242"/>
      <c r="F195" s="242"/>
      <c r="G195" s="242"/>
      <c r="H195" s="242"/>
      <c r="I195" s="242"/>
      <c r="J195" s="242"/>
      <c r="K195" s="243"/>
    </row>
    <row r="196" spans="1:11" ht="13.5" thickBot="1" x14ac:dyDescent="0.25"/>
    <row r="197" spans="1:11" ht="15.75" x14ac:dyDescent="0.25">
      <c r="A197" s="6"/>
      <c r="B197" s="2"/>
      <c r="C197" s="3" t="s">
        <v>10</v>
      </c>
      <c r="D197" s="4"/>
      <c r="E197" s="4"/>
      <c r="F197" s="4"/>
      <c r="G197" s="4"/>
      <c r="H197" s="4"/>
      <c r="I197" s="4"/>
      <c r="J197" s="4"/>
      <c r="K197" s="5"/>
    </row>
    <row r="198" spans="1:11" x14ac:dyDescent="0.2">
      <c r="B198" s="7"/>
      <c r="C198" s="745" t="s">
        <v>11</v>
      </c>
      <c r="D198" s="745"/>
      <c r="E198" s="745"/>
      <c r="F198" s="745"/>
      <c r="G198" s="745"/>
      <c r="H198" s="745"/>
      <c r="I198" s="745"/>
      <c r="J198" s="745"/>
      <c r="K198" s="8"/>
    </row>
    <row r="199" spans="1:11" x14ac:dyDescent="0.2">
      <c r="B199" s="7"/>
      <c r="C199" s="745"/>
      <c r="D199" s="745"/>
      <c r="E199" s="745"/>
      <c r="F199" s="745"/>
      <c r="G199" s="745"/>
      <c r="H199" s="745"/>
      <c r="I199" s="745"/>
      <c r="J199" s="745"/>
      <c r="K199" s="8"/>
    </row>
    <row r="200" spans="1:11" x14ac:dyDescent="0.2">
      <c r="B200" s="7"/>
      <c r="C200" s="745"/>
      <c r="D200" s="745"/>
      <c r="E200" s="745"/>
      <c r="F200" s="745"/>
      <c r="G200" s="745"/>
      <c r="H200" s="745"/>
      <c r="I200" s="745"/>
      <c r="J200" s="745"/>
      <c r="K200" s="8"/>
    </row>
    <row r="201" spans="1:11" x14ac:dyDescent="0.2">
      <c r="B201" s="7"/>
      <c r="C201" s="174"/>
      <c r="D201" s="174"/>
      <c r="E201" s="174"/>
      <c r="F201" s="174"/>
      <c r="G201" s="174"/>
      <c r="H201" s="174"/>
      <c r="I201" s="174"/>
      <c r="J201" s="174"/>
      <c r="K201" s="8"/>
    </row>
    <row r="202" spans="1:11" x14ac:dyDescent="0.2">
      <c r="A202" s="11"/>
      <c r="B202" s="9"/>
      <c r="C202" s="10" t="s">
        <v>0</v>
      </c>
      <c r="D202" s="11"/>
      <c r="E202" s="12" t="s">
        <v>4</v>
      </c>
      <c r="F202" s="10"/>
      <c r="G202" s="13" t="s">
        <v>12</v>
      </c>
      <c r="H202" s="10"/>
      <c r="I202" s="10"/>
      <c r="J202" s="13"/>
      <c r="K202" s="14"/>
    </row>
    <row r="203" spans="1:11" x14ac:dyDescent="0.2">
      <c r="A203" s="11"/>
      <c r="B203" s="9"/>
      <c r="C203" s="10" t="s">
        <v>1</v>
      </c>
      <c r="D203" s="11"/>
      <c r="E203" s="15" t="s">
        <v>7</v>
      </c>
      <c r="F203" s="10"/>
      <c r="G203" s="13" t="s">
        <v>13</v>
      </c>
      <c r="H203" s="16" t="s">
        <v>177</v>
      </c>
      <c r="I203" s="13"/>
      <c r="J203" s="10"/>
      <c r="K203" s="14"/>
    </row>
    <row r="204" spans="1:11" x14ac:dyDescent="0.2">
      <c r="A204" s="11"/>
      <c r="B204" s="9"/>
      <c r="C204" s="746" t="s">
        <v>71</v>
      </c>
      <c r="D204" s="746"/>
      <c r="E204" s="764" t="s">
        <v>199</v>
      </c>
      <c r="F204" s="11"/>
      <c r="G204" s="13" t="s">
        <v>15</v>
      </c>
      <c r="H204" s="17" t="s">
        <v>200</v>
      </c>
      <c r="I204" s="13"/>
      <c r="J204" s="10"/>
      <c r="K204" s="14"/>
    </row>
    <row r="205" spans="1:11" x14ac:dyDescent="0.2">
      <c r="A205" s="11"/>
      <c r="B205" s="9"/>
      <c r="C205" s="746"/>
      <c r="D205" s="746"/>
      <c r="E205" s="765"/>
      <c r="F205" s="10" t="s">
        <v>14</v>
      </c>
      <c r="G205" s="13" t="s">
        <v>16</v>
      </c>
      <c r="H205" s="17"/>
      <c r="I205" s="13"/>
      <c r="J205" s="10"/>
      <c r="K205" s="14"/>
    </row>
    <row r="206" spans="1:11" x14ac:dyDescent="0.2">
      <c r="A206" s="11"/>
      <c r="B206" s="9"/>
      <c r="C206" s="10"/>
      <c r="D206" s="10"/>
      <c r="E206" s="10"/>
      <c r="F206" s="10"/>
      <c r="G206" s="13" t="s">
        <v>17</v>
      </c>
      <c r="H206" s="17">
        <v>9490045963</v>
      </c>
      <c r="I206" s="13"/>
      <c r="J206" s="10"/>
      <c r="K206" s="14"/>
    </row>
    <row r="207" spans="1:11" ht="13.5" thickBot="1" x14ac:dyDescent="0.25">
      <c r="B207" s="7"/>
      <c r="C207" s="18"/>
      <c r="D207" s="18"/>
      <c r="E207" s="18"/>
      <c r="F207" s="18"/>
      <c r="G207" s="18"/>
      <c r="H207" s="18"/>
      <c r="I207" s="18"/>
      <c r="J207" s="18"/>
      <c r="K207" s="8"/>
    </row>
    <row r="208" spans="1:11" x14ac:dyDescent="0.2">
      <c r="A208" s="18"/>
      <c r="B208" s="7"/>
      <c r="C208" s="19"/>
      <c r="D208" s="20" t="s">
        <v>72</v>
      </c>
      <c r="E208" s="21"/>
      <c r="F208" s="21"/>
      <c r="G208" s="21"/>
      <c r="H208" s="21"/>
      <c r="I208" s="21"/>
      <c r="J208" s="22"/>
      <c r="K208" s="8"/>
    </row>
    <row r="209" spans="2:11" ht="13.5" thickBot="1" x14ac:dyDescent="0.25">
      <c r="B209" s="7"/>
      <c r="C209" s="7"/>
      <c r="D209" s="10"/>
      <c r="E209" s="18"/>
      <c r="F209" s="18"/>
      <c r="G209" s="18"/>
      <c r="H209" s="18"/>
      <c r="I209" s="18"/>
      <c r="J209" s="8"/>
      <c r="K209" s="8"/>
    </row>
    <row r="210" spans="2:11" x14ac:dyDescent="0.2">
      <c r="B210" s="7"/>
      <c r="C210" s="7"/>
      <c r="D210" s="708" t="s">
        <v>19</v>
      </c>
      <c r="E210" s="709"/>
      <c r="F210" s="680" t="s">
        <v>75</v>
      </c>
      <c r="G210" s="702" t="s">
        <v>65</v>
      </c>
      <c r="H210" s="704" t="s">
        <v>66</v>
      </c>
      <c r="I210" s="749" t="s">
        <v>76</v>
      </c>
      <c r="J210" s="706" t="s">
        <v>22</v>
      </c>
      <c r="K210" s="8"/>
    </row>
    <row r="211" spans="2:11" ht="25.5" x14ac:dyDescent="0.2">
      <c r="B211" s="7"/>
      <c r="C211" s="7"/>
      <c r="D211" s="178" t="s">
        <v>78</v>
      </c>
      <c r="E211" s="150" t="s">
        <v>79</v>
      </c>
      <c r="F211" s="681"/>
      <c r="G211" s="703"/>
      <c r="H211" s="705"/>
      <c r="I211" s="750"/>
      <c r="J211" s="707"/>
      <c r="K211" s="8"/>
    </row>
    <row r="212" spans="2:11" x14ac:dyDescent="0.2">
      <c r="B212" s="7"/>
      <c r="C212" s="7"/>
      <c r="D212" s="739" t="s">
        <v>180</v>
      </c>
      <c r="E212" s="740"/>
      <c r="F212" s="24">
        <v>2905</v>
      </c>
      <c r="G212" s="24" t="s">
        <v>181</v>
      </c>
      <c r="H212" s="25" t="s">
        <v>182</v>
      </c>
      <c r="I212" s="25" t="s">
        <v>201</v>
      </c>
      <c r="J212" s="349" t="s">
        <v>321</v>
      </c>
      <c r="K212" s="8"/>
    </row>
    <row r="213" spans="2:11" x14ac:dyDescent="0.2">
      <c r="B213" s="7"/>
      <c r="C213" s="7"/>
      <c r="D213" s="33"/>
      <c r="E213" s="33"/>
      <c r="F213" s="33"/>
      <c r="G213" s="33"/>
      <c r="H213" s="18"/>
      <c r="I213" s="18"/>
      <c r="J213" s="32"/>
      <c r="K213" s="8"/>
    </row>
    <row r="214" spans="2:11" x14ac:dyDescent="0.2">
      <c r="B214" s="7"/>
      <c r="C214" s="7"/>
      <c r="D214" s="1" t="s">
        <v>77</v>
      </c>
      <c r="E214" s="18"/>
      <c r="F214" s="18"/>
      <c r="G214" s="18"/>
      <c r="H214" s="18"/>
      <c r="I214" s="18"/>
      <c r="J214" s="8"/>
      <c r="K214" s="8"/>
    </row>
    <row r="215" spans="2:11" x14ac:dyDescent="0.2">
      <c r="B215" s="7"/>
      <c r="C215" s="7"/>
      <c r="D215" s="1" t="s">
        <v>90</v>
      </c>
      <c r="E215" s="18"/>
      <c r="F215" s="18"/>
      <c r="G215" s="18"/>
      <c r="H215" s="18"/>
      <c r="I215" s="18"/>
      <c r="J215" s="8"/>
      <c r="K215" s="8"/>
    </row>
    <row r="216" spans="2:11" x14ac:dyDescent="0.2">
      <c r="B216" s="7"/>
      <c r="C216" s="7"/>
      <c r="D216" s="151" t="s">
        <v>80</v>
      </c>
      <c r="E216" s="18"/>
      <c r="F216" s="18"/>
      <c r="G216" s="18"/>
      <c r="H216" s="18"/>
      <c r="I216" s="18"/>
      <c r="J216" s="8"/>
      <c r="K216" s="8"/>
    </row>
    <row r="217" spans="2:11" x14ac:dyDescent="0.2">
      <c r="B217" s="7"/>
      <c r="C217" s="7"/>
      <c r="D217" s="18" t="s">
        <v>81</v>
      </c>
      <c r="E217" s="31"/>
      <c r="F217" s="31"/>
      <c r="G217" s="31"/>
      <c r="H217" s="31"/>
      <c r="I217" s="31"/>
      <c r="J217" s="32"/>
      <c r="K217" s="8"/>
    </row>
    <row r="218" spans="2:11" x14ac:dyDescent="0.2">
      <c r="B218" s="7"/>
      <c r="C218" s="7"/>
      <c r="D218" s="33" t="s">
        <v>69</v>
      </c>
      <c r="E218" s="31"/>
      <c r="F218" s="31"/>
      <c r="G218" s="31"/>
      <c r="H218" s="31"/>
      <c r="I218" s="31"/>
      <c r="J218" s="32"/>
      <c r="K218" s="8"/>
    </row>
    <row r="219" spans="2:11" x14ac:dyDescent="0.2">
      <c r="B219" s="7"/>
      <c r="C219" s="7"/>
      <c r="D219" s="33" t="s">
        <v>91</v>
      </c>
      <c r="E219" s="31"/>
      <c r="F219" s="31"/>
      <c r="G219" s="31"/>
      <c r="H219" s="31"/>
      <c r="I219" s="31"/>
      <c r="J219" s="32"/>
      <c r="K219" s="8"/>
    </row>
    <row r="220" spans="2:11" x14ac:dyDescent="0.2">
      <c r="B220" s="7"/>
      <c r="C220" s="7"/>
      <c r="D220" s="18" t="s">
        <v>82</v>
      </c>
      <c r="E220" s="31"/>
      <c r="F220" s="31"/>
      <c r="G220" s="31"/>
      <c r="H220" s="31"/>
      <c r="I220" s="31"/>
      <c r="J220" s="32"/>
      <c r="K220" s="8"/>
    </row>
    <row r="221" spans="2:11" x14ac:dyDescent="0.2">
      <c r="B221" s="7"/>
      <c r="C221" s="7"/>
      <c r="D221" s="18" t="s">
        <v>83</v>
      </c>
      <c r="E221" s="31"/>
      <c r="F221" s="31"/>
      <c r="G221" s="31"/>
      <c r="H221" s="31"/>
      <c r="I221" s="31"/>
      <c r="J221" s="32"/>
      <c r="K221" s="8"/>
    </row>
    <row r="222" spans="2:11" x14ac:dyDescent="0.2">
      <c r="B222" s="7"/>
      <c r="C222" s="7"/>
      <c r="D222" s="18" t="s">
        <v>84</v>
      </c>
      <c r="E222" s="31"/>
      <c r="F222" s="31"/>
      <c r="G222" s="31"/>
      <c r="H222" s="31"/>
      <c r="I222" s="31"/>
      <c r="J222" s="32"/>
      <c r="K222" s="8"/>
    </row>
    <row r="223" spans="2:11" x14ac:dyDescent="0.2">
      <c r="B223" s="7"/>
      <c r="C223" s="7"/>
      <c r="D223" s="18" t="s">
        <v>85</v>
      </c>
      <c r="E223" s="31"/>
      <c r="F223" s="31"/>
      <c r="G223" s="31"/>
      <c r="H223" s="31"/>
      <c r="I223" s="31"/>
      <c r="J223" s="32"/>
      <c r="K223" s="8"/>
    </row>
    <row r="224" spans="2:11" x14ac:dyDescent="0.2">
      <c r="B224" s="7"/>
      <c r="C224" s="7"/>
      <c r="D224" s="18" t="s">
        <v>86</v>
      </c>
      <c r="E224" s="31"/>
      <c r="F224" s="31"/>
      <c r="G224" s="31"/>
      <c r="H224" s="31"/>
      <c r="I224" s="31"/>
      <c r="J224" s="32"/>
      <c r="K224" s="8"/>
    </row>
    <row r="225" spans="1:11" x14ac:dyDescent="0.2">
      <c r="B225" s="7"/>
      <c r="C225" s="7"/>
      <c r="D225" s="18" t="s">
        <v>87</v>
      </c>
      <c r="E225" s="31"/>
      <c r="F225" s="31"/>
      <c r="G225" s="31"/>
      <c r="H225" s="31"/>
      <c r="I225" s="31"/>
      <c r="J225" s="32"/>
      <c r="K225" s="8"/>
    </row>
    <row r="226" spans="1:11" x14ac:dyDescent="0.2">
      <c r="B226" s="7"/>
      <c r="C226" s="7"/>
      <c r="D226" s="18" t="s">
        <v>88</v>
      </c>
      <c r="E226" s="31"/>
      <c r="F226" s="31"/>
      <c r="G226" s="31"/>
      <c r="H226" s="31"/>
      <c r="I226" s="31"/>
      <c r="J226" s="32"/>
      <c r="K226" s="8"/>
    </row>
    <row r="227" spans="1:11" x14ac:dyDescent="0.2">
      <c r="B227" s="7"/>
      <c r="C227" s="7"/>
      <c r="D227" s="18" t="s">
        <v>92</v>
      </c>
      <c r="E227" s="31"/>
      <c r="F227" s="31"/>
      <c r="G227" s="31"/>
      <c r="H227" s="31"/>
      <c r="I227" s="31"/>
      <c r="J227" s="32"/>
      <c r="K227" s="8"/>
    </row>
    <row r="228" spans="1:11" ht="13.5" thickBot="1" x14ac:dyDescent="0.25">
      <c r="B228" s="7"/>
      <c r="C228" s="7"/>
      <c r="D228" s="18"/>
      <c r="E228" s="31"/>
      <c r="F228" s="31"/>
      <c r="G228" s="31"/>
      <c r="H228" s="31"/>
      <c r="I228" s="31"/>
      <c r="J228" s="32"/>
      <c r="K228" s="8"/>
    </row>
    <row r="229" spans="1:11" ht="13.5" thickBot="1" x14ac:dyDescent="0.25">
      <c r="B229" s="7"/>
      <c r="C229" s="88"/>
      <c r="D229" s="88"/>
      <c r="E229" s="88"/>
      <c r="F229" s="88"/>
      <c r="G229" s="88"/>
      <c r="H229" s="88"/>
      <c r="I229" s="88"/>
      <c r="J229" s="88"/>
      <c r="K229" s="50"/>
    </row>
    <row r="230" spans="1:11" ht="38.25" x14ac:dyDescent="0.2">
      <c r="A230" s="96"/>
      <c r="B230" s="89"/>
      <c r="C230" s="90"/>
      <c r="D230" s="91" t="s">
        <v>73</v>
      </c>
      <c r="E230" s="92"/>
      <c r="F230" s="92"/>
      <c r="G230" s="93"/>
      <c r="H230" s="175" t="s">
        <v>34</v>
      </c>
      <c r="I230" s="175" t="s">
        <v>35</v>
      </c>
      <c r="J230" s="94" t="s">
        <v>36</v>
      </c>
      <c r="K230" s="95"/>
    </row>
    <row r="231" spans="1:11" x14ac:dyDescent="0.2">
      <c r="A231" s="96"/>
      <c r="B231" s="89"/>
      <c r="C231" s="89"/>
      <c r="D231" s="97" t="s">
        <v>37</v>
      </c>
      <c r="E231" s="98"/>
      <c r="F231" s="98"/>
      <c r="G231" s="98"/>
      <c r="I231" s="99"/>
      <c r="J231" s="100"/>
      <c r="K231" s="95"/>
    </row>
    <row r="232" spans="1:11" x14ac:dyDescent="0.2">
      <c r="A232" s="96"/>
      <c r="B232" s="89"/>
      <c r="C232" s="89"/>
      <c r="D232" s="97" t="s">
        <v>38</v>
      </c>
      <c r="E232" s="98"/>
      <c r="F232" s="98"/>
      <c r="G232" s="98"/>
      <c r="H232" s="99"/>
      <c r="I232" s="99"/>
      <c r="J232" s="100"/>
      <c r="K232" s="95"/>
    </row>
    <row r="233" spans="1:11" x14ac:dyDescent="0.2">
      <c r="A233" s="96"/>
      <c r="B233" s="89"/>
      <c r="C233" s="89"/>
      <c r="D233" s="101" t="s">
        <v>39</v>
      </c>
      <c r="E233" s="102"/>
      <c r="F233" s="102"/>
      <c r="G233" s="102"/>
      <c r="H233" s="99">
        <v>156147.29999999999</v>
      </c>
      <c r="I233" s="99">
        <v>0</v>
      </c>
      <c r="J233" s="100">
        <f>SUM(H233:I233)</f>
        <v>156147.29999999999</v>
      </c>
      <c r="K233" s="95"/>
    </row>
    <row r="234" spans="1:11" x14ac:dyDescent="0.2">
      <c r="A234" s="96"/>
      <c r="B234" s="89"/>
      <c r="C234" s="89"/>
      <c r="D234" s="97" t="s">
        <v>40</v>
      </c>
      <c r="E234" s="98"/>
      <c r="F234" s="98"/>
      <c r="G234" s="98"/>
      <c r="H234" s="99"/>
      <c r="I234" s="99"/>
      <c r="J234" s="100"/>
      <c r="K234" s="95"/>
    </row>
    <row r="235" spans="1:11" x14ac:dyDescent="0.2">
      <c r="A235" s="96"/>
      <c r="B235" s="89"/>
      <c r="C235" s="89"/>
      <c r="D235" s="97" t="s">
        <v>41</v>
      </c>
      <c r="E235" s="98"/>
      <c r="F235" s="98"/>
      <c r="G235" s="98"/>
      <c r="H235" s="99"/>
      <c r="I235" s="99"/>
      <c r="J235" s="100"/>
      <c r="K235" s="95"/>
    </row>
    <row r="236" spans="1:11" x14ac:dyDescent="0.2">
      <c r="A236" s="96"/>
      <c r="B236" s="89"/>
      <c r="C236" s="89"/>
      <c r="D236" s="101" t="s">
        <v>42</v>
      </c>
      <c r="E236" s="102"/>
      <c r="F236" s="102"/>
      <c r="G236" s="102"/>
      <c r="H236" s="99"/>
      <c r="I236" s="99"/>
      <c r="J236" s="100"/>
      <c r="K236" s="95"/>
    </row>
    <row r="237" spans="1:11" x14ac:dyDescent="0.2">
      <c r="A237" s="96"/>
      <c r="B237" s="89"/>
      <c r="C237" s="89"/>
      <c r="D237" s="101" t="s">
        <v>43</v>
      </c>
      <c r="E237" s="102"/>
      <c r="F237" s="102"/>
      <c r="G237" s="102"/>
      <c r="H237" s="99"/>
      <c r="I237" s="99"/>
      <c r="J237" s="100"/>
      <c r="K237" s="95"/>
    </row>
    <row r="238" spans="1:11" x14ac:dyDescent="0.2">
      <c r="A238" s="96"/>
      <c r="B238" s="89"/>
      <c r="C238" s="89"/>
      <c r="D238" s="101" t="s">
        <v>44</v>
      </c>
      <c r="E238" s="102"/>
      <c r="F238" s="102"/>
      <c r="G238" s="102"/>
      <c r="H238" s="99"/>
      <c r="I238" s="99"/>
      <c r="J238" s="100"/>
      <c r="K238" s="95"/>
    </row>
    <row r="239" spans="1:11" x14ac:dyDescent="0.2">
      <c r="A239" s="96"/>
      <c r="B239" s="89"/>
      <c r="C239" s="89"/>
      <c r="D239" s="101" t="s">
        <v>45</v>
      </c>
      <c r="E239" s="102"/>
      <c r="F239" s="102"/>
      <c r="G239" s="102"/>
      <c r="H239" s="99"/>
      <c r="I239" s="99"/>
      <c r="J239" s="100"/>
      <c r="K239" s="95"/>
    </row>
    <row r="240" spans="1:11" x14ac:dyDescent="0.2">
      <c r="A240" s="96"/>
      <c r="B240" s="89"/>
      <c r="C240" s="89"/>
      <c r="D240" s="101" t="s">
        <v>46</v>
      </c>
      <c r="E240" s="102"/>
      <c r="F240" s="102"/>
      <c r="G240" s="102"/>
      <c r="H240" s="103"/>
      <c r="I240" s="99"/>
      <c r="J240" s="100"/>
      <c r="K240" s="95"/>
    </row>
    <row r="241" spans="1:11" x14ac:dyDescent="0.2">
      <c r="A241" s="96"/>
      <c r="B241" s="89"/>
      <c r="C241" s="89"/>
      <c r="D241" s="101" t="s">
        <v>47</v>
      </c>
      <c r="E241" s="102"/>
      <c r="F241" s="102"/>
      <c r="G241" s="102"/>
      <c r="H241" s="103"/>
      <c r="I241" s="99"/>
      <c r="J241" s="100"/>
      <c r="K241" s="95"/>
    </row>
    <row r="242" spans="1:11" x14ac:dyDescent="0.2">
      <c r="A242" s="96"/>
      <c r="B242" s="89"/>
      <c r="C242" s="89"/>
      <c r="D242" s="104" t="s">
        <v>2</v>
      </c>
      <c r="E242" s="17"/>
      <c r="F242" s="17"/>
      <c r="G242" s="17"/>
      <c r="H242" s="105"/>
      <c r="I242" s="105"/>
      <c r="J242" s="105">
        <f>SUM(J233:J241)</f>
        <v>156147.29999999999</v>
      </c>
      <c r="K242" s="95"/>
    </row>
    <row r="243" spans="1:11" ht="13.5" thickBot="1" x14ac:dyDescent="0.25">
      <c r="A243" s="96"/>
      <c r="B243" s="89"/>
      <c r="C243" s="106"/>
      <c r="D243" s="107" t="s">
        <v>48</v>
      </c>
      <c r="E243" s="108"/>
      <c r="F243" s="108"/>
      <c r="G243" s="108"/>
      <c r="H243" s="109"/>
      <c r="I243" s="109"/>
      <c r="J243" s="110"/>
      <c r="K243" s="95"/>
    </row>
    <row r="244" spans="1:11" ht="13.5" thickBot="1" x14ac:dyDescent="0.25">
      <c r="B244" s="7"/>
      <c r="C244" s="18"/>
      <c r="D244" s="18"/>
      <c r="E244" s="18"/>
      <c r="F244" s="18"/>
      <c r="G244" s="18"/>
      <c r="H244" s="18"/>
      <c r="I244" s="18"/>
      <c r="J244" s="18"/>
      <c r="K244" s="8"/>
    </row>
    <row r="245" spans="1:11" x14ac:dyDescent="0.2">
      <c r="A245" s="115"/>
      <c r="B245" s="53"/>
      <c r="C245" s="111"/>
      <c r="D245" s="49" t="s">
        <v>74</v>
      </c>
      <c r="E245" s="112"/>
      <c r="F245" s="112"/>
      <c r="G245" s="49"/>
      <c r="H245" s="49"/>
      <c r="I245" s="49"/>
      <c r="J245" s="113"/>
      <c r="K245" s="114"/>
    </row>
    <row r="246" spans="1:11" x14ac:dyDescent="0.2">
      <c r="A246" s="119"/>
      <c r="B246" s="116"/>
      <c r="C246" s="116"/>
      <c r="D246" s="117"/>
      <c r="E246" s="171"/>
      <c r="F246" s="171"/>
      <c r="G246" s="171"/>
      <c r="H246" s="171"/>
      <c r="I246" s="171"/>
      <c r="J246" s="173" t="s">
        <v>22</v>
      </c>
      <c r="K246" s="118"/>
    </row>
    <row r="247" spans="1:11" x14ac:dyDescent="0.2">
      <c r="A247" s="119"/>
      <c r="B247" s="116"/>
      <c r="C247" s="116"/>
      <c r="D247" s="120" t="s">
        <v>50</v>
      </c>
      <c r="E247" s="121"/>
      <c r="F247" s="121"/>
      <c r="G247" s="121"/>
      <c r="H247" s="121"/>
      <c r="I247" s="122"/>
      <c r="J247" s="100"/>
      <c r="K247" s="118"/>
    </row>
    <row r="248" spans="1:11" x14ac:dyDescent="0.2">
      <c r="A248" s="119"/>
      <c r="B248" s="116"/>
      <c r="C248" s="116"/>
      <c r="D248" s="123" t="s">
        <v>51</v>
      </c>
      <c r="E248" s="121"/>
      <c r="F248" s="121"/>
      <c r="G248" s="121"/>
      <c r="H248" s="121"/>
      <c r="I248" s="121"/>
      <c r="J248" s="100"/>
      <c r="K248" s="118"/>
    </row>
    <row r="249" spans="1:11" x14ac:dyDescent="0.2">
      <c r="A249" s="119"/>
      <c r="B249" s="116"/>
      <c r="C249" s="116"/>
      <c r="D249" s="124" t="s">
        <v>2</v>
      </c>
      <c r="E249" s="121"/>
      <c r="F249" s="121"/>
      <c r="G249" s="121"/>
      <c r="H249" s="121"/>
      <c r="I249" s="121"/>
      <c r="J249" s="100"/>
      <c r="K249" s="118"/>
    </row>
    <row r="250" spans="1:11" ht="13.5" thickBot="1" x14ac:dyDescent="0.25">
      <c r="A250" s="119"/>
      <c r="B250" s="116"/>
      <c r="C250" s="125"/>
      <c r="D250" s="107" t="s">
        <v>52</v>
      </c>
      <c r="E250" s="107"/>
      <c r="F250" s="126"/>
      <c r="G250" s="126"/>
      <c r="H250" s="109"/>
      <c r="I250" s="109"/>
      <c r="J250" s="127"/>
      <c r="K250" s="118"/>
    </row>
    <row r="251" spans="1:11" ht="13.5" thickBot="1" x14ac:dyDescent="0.25">
      <c r="A251" s="6"/>
      <c r="B251" s="51"/>
      <c r="C251" s="52"/>
      <c r="D251" s="52"/>
      <c r="E251" s="52"/>
      <c r="F251" s="52"/>
      <c r="G251" s="52"/>
      <c r="H251" s="52"/>
      <c r="I251" s="52"/>
      <c r="J251" s="52"/>
      <c r="K251" s="50"/>
    </row>
    <row r="252" spans="1:11" x14ac:dyDescent="0.2">
      <c r="A252" s="6"/>
      <c r="B252" s="51"/>
      <c r="C252" s="2"/>
      <c r="D252" s="20" t="s">
        <v>53</v>
      </c>
      <c r="E252" s="4"/>
      <c r="F252" s="4"/>
      <c r="G252" s="4"/>
      <c r="H252" s="684" t="s">
        <v>22</v>
      </c>
      <c r="I252" s="685"/>
      <c r="J252" s="686"/>
      <c r="K252" s="50"/>
    </row>
    <row r="253" spans="1:11" x14ac:dyDescent="0.2">
      <c r="A253" s="6"/>
      <c r="B253" s="51"/>
      <c r="C253" s="51"/>
      <c r="D253" s="147" t="s">
        <v>54</v>
      </c>
      <c r="E253" s="159"/>
      <c r="F253" s="160"/>
      <c r="G253" s="129" t="s">
        <v>55</v>
      </c>
      <c r="H253" s="54" t="s">
        <v>29</v>
      </c>
      <c r="I253" s="54" t="s">
        <v>30</v>
      </c>
      <c r="J253" s="55" t="s">
        <v>31</v>
      </c>
      <c r="K253" s="50"/>
    </row>
    <row r="254" spans="1:11" x14ac:dyDescent="0.2">
      <c r="A254" s="136"/>
      <c r="B254" s="130"/>
      <c r="C254" s="130"/>
      <c r="D254" s="120" t="s">
        <v>89</v>
      </c>
      <c r="E254" s="148"/>
      <c r="F254" s="122"/>
      <c r="G254" s="132">
        <v>1</v>
      </c>
      <c r="H254" s="132">
        <v>364343.7</v>
      </c>
      <c r="I254" s="133"/>
      <c r="J254" s="134"/>
      <c r="K254" s="135"/>
    </row>
    <row r="255" spans="1:11" x14ac:dyDescent="0.2">
      <c r="A255" s="119"/>
      <c r="B255" s="116"/>
      <c r="C255" s="116"/>
      <c r="D255" s="156" t="s">
        <v>60</v>
      </c>
      <c r="E255" s="121"/>
      <c r="F255" s="122"/>
      <c r="G255" s="138"/>
      <c r="H255" s="137"/>
      <c r="I255" s="138"/>
      <c r="J255" s="139"/>
      <c r="K255" s="118"/>
    </row>
    <row r="256" spans="1:11" x14ac:dyDescent="0.2">
      <c r="A256" s="119"/>
      <c r="B256" s="116"/>
      <c r="C256" s="116"/>
      <c r="D256" s="156" t="s">
        <v>61</v>
      </c>
      <c r="E256" s="121"/>
      <c r="F256" s="122"/>
      <c r="G256" s="138"/>
      <c r="H256" s="138"/>
      <c r="I256" s="137">
        <v>156147.29999999999</v>
      </c>
      <c r="J256" s="100"/>
      <c r="K256" s="118"/>
    </row>
    <row r="257" spans="1:11" x14ac:dyDescent="0.2">
      <c r="A257" s="119"/>
      <c r="B257" s="116"/>
      <c r="C257" s="116"/>
      <c r="D257" s="156" t="s">
        <v>62</v>
      </c>
      <c r="E257" s="121"/>
      <c r="F257" s="122"/>
      <c r="G257" s="137"/>
      <c r="H257" s="138"/>
      <c r="I257" s="138"/>
      <c r="J257" s="100"/>
      <c r="K257" s="118"/>
    </row>
    <row r="258" spans="1:11" x14ac:dyDescent="0.2">
      <c r="A258" s="119"/>
      <c r="B258" s="116"/>
      <c r="C258" s="116"/>
      <c r="D258" s="157" t="s">
        <v>63</v>
      </c>
      <c r="E258" s="121"/>
      <c r="F258" s="161"/>
      <c r="G258" s="99"/>
      <c r="H258" s="99">
        <f>H255+H254</f>
        <v>364343.7</v>
      </c>
      <c r="I258" s="99">
        <v>156147.29999999999</v>
      </c>
      <c r="J258" s="100">
        <f>J257+J256</f>
        <v>0</v>
      </c>
      <c r="K258" s="118"/>
    </row>
    <row r="259" spans="1:11" ht="13.5" thickBot="1" x14ac:dyDescent="0.25">
      <c r="A259" s="119"/>
      <c r="B259" s="116"/>
      <c r="C259" s="125"/>
      <c r="D259" s="158" t="s">
        <v>64</v>
      </c>
      <c r="E259" s="162"/>
      <c r="F259" s="163"/>
      <c r="G259" s="144"/>
      <c r="H259" s="687">
        <f>G258+H258+I258+J258</f>
        <v>520491</v>
      </c>
      <c r="I259" s="688"/>
      <c r="J259" s="689"/>
      <c r="K259" s="118"/>
    </row>
    <row r="260" spans="1:11" ht="13.5" thickBot="1" x14ac:dyDescent="0.25">
      <c r="B260" s="34"/>
      <c r="C260" s="35"/>
      <c r="D260" s="35"/>
      <c r="E260" s="35"/>
      <c r="F260" s="35"/>
      <c r="G260" s="35"/>
      <c r="H260" s="35"/>
      <c r="I260" s="35"/>
      <c r="J260" s="35"/>
      <c r="K260" s="36"/>
    </row>
    <row r="261" spans="1:11" ht="13.5" thickBot="1" x14ac:dyDescent="0.25"/>
    <row r="262" spans="1:11" ht="15.75" x14ac:dyDescent="0.25">
      <c r="A262" s="6"/>
      <c r="B262" s="2"/>
      <c r="C262" s="3" t="s">
        <v>10</v>
      </c>
      <c r="D262" s="4"/>
      <c r="E262" s="4"/>
      <c r="F262" s="4"/>
      <c r="G262" s="4"/>
      <c r="H262" s="4"/>
      <c r="I262" s="4"/>
      <c r="J262" s="4"/>
      <c r="K262" s="5"/>
    </row>
    <row r="263" spans="1:11" x14ac:dyDescent="0.2">
      <c r="B263" s="7"/>
      <c r="C263" s="745" t="s">
        <v>11</v>
      </c>
      <c r="D263" s="745"/>
      <c r="E263" s="745"/>
      <c r="F263" s="745"/>
      <c r="G263" s="745"/>
      <c r="H263" s="745"/>
      <c r="I263" s="745"/>
      <c r="J263" s="745"/>
      <c r="K263" s="8"/>
    </row>
    <row r="264" spans="1:11" x14ac:dyDescent="0.2">
      <c r="B264" s="7"/>
      <c r="C264" s="745"/>
      <c r="D264" s="745"/>
      <c r="E264" s="745"/>
      <c r="F264" s="745"/>
      <c r="G264" s="745"/>
      <c r="H264" s="745"/>
      <c r="I264" s="745"/>
      <c r="J264" s="745"/>
      <c r="K264" s="8"/>
    </row>
    <row r="265" spans="1:11" x14ac:dyDescent="0.2">
      <c r="B265" s="7"/>
      <c r="C265" s="745"/>
      <c r="D265" s="745"/>
      <c r="E265" s="745"/>
      <c r="F265" s="745"/>
      <c r="G265" s="745"/>
      <c r="H265" s="745"/>
      <c r="I265" s="745"/>
      <c r="J265" s="745"/>
      <c r="K265" s="8"/>
    </row>
    <row r="266" spans="1:11" x14ac:dyDescent="0.2">
      <c r="B266" s="7"/>
      <c r="C266" s="174"/>
      <c r="D266" s="174"/>
      <c r="E266" s="174"/>
      <c r="F266" s="174"/>
      <c r="G266" s="174"/>
      <c r="H266" s="174"/>
      <c r="I266" s="174"/>
      <c r="J266" s="174"/>
      <c r="K266" s="8"/>
    </row>
    <row r="267" spans="1:11" x14ac:dyDescent="0.2">
      <c r="A267" s="11"/>
      <c r="B267" s="9"/>
      <c r="C267" s="10" t="s">
        <v>0</v>
      </c>
      <c r="D267" s="11"/>
      <c r="E267" s="12" t="s">
        <v>4</v>
      </c>
      <c r="F267" s="10"/>
      <c r="G267" s="13" t="s">
        <v>12</v>
      </c>
      <c r="H267" s="10"/>
      <c r="I267" s="10"/>
      <c r="J267" s="13"/>
      <c r="K267" s="14"/>
    </row>
    <row r="268" spans="1:11" x14ac:dyDescent="0.2">
      <c r="A268" s="11"/>
      <c r="B268" s="9"/>
      <c r="C268" s="10" t="s">
        <v>1</v>
      </c>
      <c r="D268" s="11"/>
      <c r="E268" s="15" t="s">
        <v>8</v>
      </c>
      <c r="F268" s="10"/>
      <c r="G268" s="13" t="s">
        <v>13</v>
      </c>
      <c r="H268" s="16" t="s">
        <v>202</v>
      </c>
      <c r="I268" s="13"/>
      <c r="J268" s="10"/>
      <c r="K268" s="14"/>
    </row>
    <row r="269" spans="1:11" x14ac:dyDescent="0.2">
      <c r="A269" s="11"/>
      <c r="B269" s="9"/>
      <c r="C269" s="746" t="s">
        <v>71</v>
      </c>
      <c r="D269" s="746"/>
      <c r="E269" s="768">
        <v>30286</v>
      </c>
      <c r="F269" s="11"/>
      <c r="G269" s="13" t="s">
        <v>15</v>
      </c>
      <c r="H269" s="17" t="s">
        <v>203</v>
      </c>
      <c r="I269" s="13"/>
      <c r="J269" s="10"/>
      <c r="K269" s="14"/>
    </row>
    <row r="270" spans="1:11" x14ac:dyDescent="0.2">
      <c r="A270" s="11"/>
      <c r="B270" s="9"/>
      <c r="C270" s="746"/>
      <c r="D270" s="746"/>
      <c r="E270" s="769"/>
      <c r="F270" s="10" t="s">
        <v>14</v>
      </c>
      <c r="G270" s="13" t="s">
        <v>16</v>
      </c>
      <c r="H270" s="354">
        <v>1340</v>
      </c>
      <c r="I270" s="13"/>
      <c r="J270" s="10"/>
      <c r="K270" s="14"/>
    </row>
    <row r="271" spans="1:11" x14ac:dyDescent="0.2">
      <c r="A271" s="11"/>
      <c r="B271" s="9"/>
      <c r="C271" s="10"/>
      <c r="D271" s="10"/>
      <c r="E271" s="10"/>
      <c r="F271" s="10"/>
      <c r="G271" s="13" t="s">
        <v>17</v>
      </c>
      <c r="H271" s="354">
        <v>4840085596</v>
      </c>
      <c r="I271" s="13"/>
      <c r="J271" s="10"/>
      <c r="K271" s="14"/>
    </row>
    <row r="272" spans="1:11" ht="13.5" thickBot="1" x14ac:dyDescent="0.25">
      <c r="B272" s="7"/>
      <c r="C272" s="18"/>
      <c r="D272" s="18"/>
      <c r="E272" s="18"/>
      <c r="F272" s="18"/>
      <c r="G272" s="18"/>
      <c r="H272" s="18"/>
      <c r="I272" s="18"/>
      <c r="J272" s="18"/>
      <c r="K272" s="8"/>
    </row>
    <row r="273" spans="1:11" x14ac:dyDescent="0.2">
      <c r="A273" s="18"/>
      <c r="B273" s="7"/>
      <c r="C273" s="19"/>
      <c r="D273" s="20" t="s">
        <v>72</v>
      </c>
      <c r="E273" s="21"/>
      <c r="F273" s="21"/>
      <c r="G273" s="21"/>
      <c r="H273" s="21"/>
      <c r="I273" s="21"/>
      <c r="J273" s="22"/>
      <c r="K273" s="8"/>
    </row>
    <row r="274" spans="1:11" ht="13.5" thickBot="1" x14ac:dyDescent="0.25">
      <c r="B274" s="7"/>
      <c r="C274" s="7"/>
      <c r="D274" s="10"/>
      <c r="E274" s="18"/>
      <c r="F274" s="18"/>
      <c r="G274" s="18"/>
      <c r="H274" s="18"/>
      <c r="I274" s="18"/>
      <c r="J274" s="8"/>
      <c r="K274" s="8"/>
    </row>
    <row r="275" spans="1:11" x14ac:dyDescent="0.2">
      <c r="B275" s="7"/>
      <c r="C275" s="7"/>
      <c r="D275" s="708" t="s">
        <v>19</v>
      </c>
      <c r="E275" s="709"/>
      <c r="F275" s="680" t="s">
        <v>75</v>
      </c>
      <c r="G275" s="702" t="s">
        <v>65</v>
      </c>
      <c r="H275" s="704" t="s">
        <v>66</v>
      </c>
      <c r="I275" s="749" t="s">
        <v>76</v>
      </c>
      <c r="J275" s="706" t="s">
        <v>22</v>
      </c>
      <c r="K275" s="8"/>
    </row>
    <row r="276" spans="1:11" ht="25.5" x14ac:dyDescent="0.2">
      <c r="B276" s="7"/>
      <c r="C276" s="7"/>
      <c r="D276" s="178" t="s">
        <v>78</v>
      </c>
      <c r="E276" s="150" t="s">
        <v>79</v>
      </c>
      <c r="F276" s="681"/>
      <c r="G276" s="703"/>
      <c r="H276" s="705"/>
      <c r="I276" s="750"/>
      <c r="J276" s="707"/>
      <c r="K276" s="8"/>
    </row>
    <row r="277" spans="1:11" x14ac:dyDescent="0.2">
      <c r="B277" s="7"/>
      <c r="C277" s="7"/>
      <c r="D277" s="23" t="s">
        <v>318</v>
      </c>
      <c r="E277" s="24" t="s">
        <v>236</v>
      </c>
      <c r="F277" s="149">
        <v>615</v>
      </c>
      <c r="G277" s="149" t="s">
        <v>237</v>
      </c>
      <c r="H277" s="149" t="s">
        <v>238</v>
      </c>
      <c r="I277" s="25" t="s">
        <v>239</v>
      </c>
      <c r="J277" s="358">
        <v>21200.2</v>
      </c>
      <c r="K277" s="8"/>
    </row>
    <row r="278" spans="1:11" x14ac:dyDescent="0.2">
      <c r="B278" s="7"/>
      <c r="C278" s="7"/>
      <c r="D278" s="23"/>
      <c r="E278" s="24"/>
      <c r="F278" s="25"/>
      <c r="G278" s="24"/>
      <c r="H278" s="24"/>
      <c r="I278" s="25"/>
      <c r="J278" s="152"/>
      <c r="K278" s="8"/>
    </row>
    <row r="279" spans="1:11" x14ac:dyDescent="0.2">
      <c r="B279" s="7"/>
      <c r="C279" s="7"/>
      <c r="D279" s="23"/>
      <c r="E279" s="24"/>
      <c r="F279" s="25"/>
      <c r="G279" s="24"/>
      <c r="H279" s="24"/>
      <c r="I279" s="25"/>
      <c r="J279" s="152"/>
      <c r="K279" s="8"/>
    </row>
    <row r="280" spans="1:11" x14ac:dyDescent="0.2">
      <c r="B280" s="7"/>
      <c r="C280" s="7"/>
      <c r="D280" s="23"/>
      <c r="E280" s="24"/>
      <c r="F280" s="25"/>
      <c r="G280" s="24"/>
      <c r="H280" s="24"/>
      <c r="I280" s="25"/>
      <c r="J280" s="152"/>
      <c r="K280" s="8"/>
    </row>
    <row r="281" spans="1:11" x14ac:dyDescent="0.2">
      <c r="B281" s="7"/>
      <c r="C281" s="7"/>
      <c r="D281" s="23"/>
      <c r="E281" s="24"/>
      <c r="F281" s="25"/>
      <c r="G281" s="24"/>
      <c r="H281" s="24"/>
      <c r="I281" s="25"/>
      <c r="J281" s="152"/>
      <c r="K281" s="8"/>
    </row>
    <row r="282" spans="1:11" x14ac:dyDescent="0.2">
      <c r="B282" s="7"/>
      <c r="C282" s="7"/>
      <c r="D282" s="23"/>
      <c r="E282" s="24"/>
      <c r="F282" s="24"/>
      <c r="G282" s="24"/>
      <c r="H282" s="25"/>
      <c r="I282" s="149"/>
      <c r="J282" s="153"/>
      <c r="K282" s="8"/>
    </row>
    <row r="283" spans="1:11" ht="13.5" thickBot="1" x14ac:dyDescent="0.25">
      <c r="B283" s="7"/>
      <c r="C283" s="7"/>
      <c r="D283" s="28"/>
      <c r="E283" s="29"/>
      <c r="F283" s="29"/>
      <c r="G283" s="29"/>
      <c r="H283" s="30"/>
      <c r="I283" s="154"/>
      <c r="J283" s="155"/>
      <c r="K283" s="8"/>
    </row>
    <row r="284" spans="1:11" x14ac:dyDescent="0.2">
      <c r="B284" s="7"/>
      <c r="C284" s="7"/>
      <c r="D284" s="1" t="s">
        <v>204</v>
      </c>
      <c r="E284" s="18"/>
      <c r="F284" s="18"/>
      <c r="G284" s="18"/>
      <c r="H284" s="18"/>
      <c r="I284" s="18"/>
      <c r="J284" s="8"/>
      <c r="K284" s="8"/>
    </row>
    <row r="285" spans="1:11" x14ac:dyDescent="0.2">
      <c r="B285" s="7"/>
      <c r="C285" s="7"/>
      <c r="D285" s="1" t="s">
        <v>240</v>
      </c>
      <c r="E285" s="18"/>
      <c r="F285" s="18"/>
      <c r="G285" s="18"/>
      <c r="H285" s="18"/>
      <c r="I285" s="18"/>
      <c r="J285" s="8"/>
      <c r="K285" s="8"/>
    </row>
    <row r="286" spans="1:11" x14ac:dyDescent="0.2">
      <c r="B286" s="7"/>
      <c r="C286" s="7"/>
      <c r="D286" s="151" t="s">
        <v>206</v>
      </c>
      <c r="E286" s="18"/>
      <c r="F286" s="18"/>
      <c r="G286" s="18"/>
      <c r="H286" s="18"/>
      <c r="I286" s="18"/>
      <c r="J286" s="8"/>
      <c r="K286" s="8"/>
    </row>
    <row r="287" spans="1:11" x14ac:dyDescent="0.2">
      <c r="B287" s="7"/>
      <c r="C287" s="7"/>
      <c r="D287" s="18" t="s">
        <v>207</v>
      </c>
      <c r="E287" s="31"/>
      <c r="F287" s="31"/>
      <c r="G287" s="31"/>
      <c r="H287" s="31"/>
      <c r="I287" s="31"/>
      <c r="J287" s="32"/>
      <c r="K287" s="8"/>
    </row>
    <row r="288" spans="1:11" x14ac:dyDescent="0.2">
      <c r="B288" s="7"/>
      <c r="C288" s="7"/>
      <c r="D288" s="33" t="s">
        <v>69</v>
      </c>
      <c r="E288" s="31"/>
      <c r="F288" s="31"/>
      <c r="G288" s="31"/>
      <c r="H288" s="31"/>
      <c r="I288" s="31"/>
      <c r="J288" s="32"/>
      <c r="K288" s="8"/>
    </row>
    <row r="289" spans="1:11" x14ac:dyDescent="0.2">
      <c r="B289" s="7"/>
      <c r="C289" s="7"/>
      <c r="D289" s="33" t="s">
        <v>208</v>
      </c>
      <c r="E289" s="31"/>
      <c r="F289" s="31"/>
      <c r="G289" s="31"/>
      <c r="H289" s="31"/>
      <c r="I289" s="31"/>
      <c r="J289" s="32"/>
      <c r="K289" s="8"/>
    </row>
    <row r="290" spans="1:11" x14ac:dyDescent="0.2">
      <c r="B290" s="7"/>
      <c r="C290" s="7"/>
      <c r="D290" s="18" t="s">
        <v>209</v>
      </c>
      <c r="E290" s="31"/>
      <c r="F290" s="31"/>
      <c r="G290" s="31"/>
      <c r="H290" s="31"/>
      <c r="I290" s="31"/>
      <c r="J290" s="32"/>
      <c r="K290" s="8"/>
    </row>
    <row r="291" spans="1:11" x14ac:dyDescent="0.2">
      <c r="B291" s="7"/>
      <c r="C291" s="7"/>
      <c r="D291" s="18" t="s">
        <v>83</v>
      </c>
      <c r="E291" s="31"/>
      <c r="F291" s="31"/>
      <c r="G291" s="31"/>
      <c r="H291" s="31"/>
      <c r="I291" s="31"/>
      <c r="J291" s="32"/>
      <c r="K291" s="8"/>
    </row>
    <row r="292" spans="1:11" x14ac:dyDescent="0.2">
      <c r="B292" s="7"/>
      <c r="C292" s="7"/>
      <c r="D292" s="18" t="s">
        <v>210</v>
      </c>
      <c r="E292" s="31"/>
      <c r="F292" s="31"/>
      <c r="G292" s="31"/>
      <c r="H292" s="31"/>
      <c r="I292" s="31"/>
      <c r="J292" s="32"/>
      <c r="K292" s="8"/>
    </row>
    <row r="293" spans="1:11" x14ac:dyDescent="0.2">
      <c r="B293" s="7"/>
      <c r="C293" s="7"/>
      <c r="D293" s="18" t="s">
        <v>211</v>
      </c>
      <c r="E293" s="31"/>
      <c r="F293" s="31"/>
      <c r="G293" s="31"/>
      <c r="H293" s="31"/>
      <c r="I293" s="31"/>
      <c r="J293" s="32"/>
      <c r="K293" s="8"/>
    </row>
    <row r="294" spans="1:11" x14ac:dyDescent="0.2">
      <c r="B294" s="7"/>
      <c r="C294" s="7"/>
      <c r="D294" s="18" t="s">
        <v>212</v>
      </c>
      <c r="E294" s="31"/>
      <c r="F294" s="31"/>
      <c r="G294" s="31"/>
      <c r="H294" s="31"/>
      <c r="I294" s="31"/>
      <c r="J294" s="32"/>
      <c r="K294" s="8"/>
    </row>
    <row r="295" spans="1:11" x14ac:dyDescent="0.2">
      <c r="B295" s="7"/>
      <c r="C295" s="7"/>
      <c r="D295" s="18" t="s">
        <v>87</v>
      </c>
      <c r="E295" s="31"/>
      <c r="F295" s="31"/>
      <c r="G295" s="31"/>
      <c r="H295" s="31"/>
      <c r="I295" s="31"/>
      <c r="J295" s="32"/>
      <c r="K295" s="8"/>
    </row>
    <row r="296" spans="1:11" x14ac:dyDescent="0.2">
      <c r="B296" s="7"/>
      <c r="C296" s="7"/>
      <c r="D296" s="18" t="s">
        <v>213</v>
      </c>
      <c r="E296" s="31"/>
      <c r="F296" s="31"/>
      <c r="G296" s="31"/>
      <c r="H296" s="31"/>
      <c r="I296" s="31"/>
      <c r="J296" s="32"/>
      <c r="K296" s="8"/>
    </row>
    <row r="297" spans="1:11" x14ac:dyDescent="0.2">
      <c r="B297" s="7"/>
      <c r="C297" s="7"/>
      <c r="D297" s="18" t="s">
        <v>214</v>
      </c>
      <c r="E297" s="31"/>
      <c r="F297" s="31"/>
      <c r="G297" s="31"/>
      <c r="H297" s="31"/>
      <c r="I297" s="31"/>
      <c r="J297" s="32"/>
      <c r="K297" s="8"/>
    </row>
    <row r="298" spans="1:11" ht="13.5" thickBot="1" x14ac:dyDescent="0.25">
      <c r="B298" s="7"/>
      <c r="C298" s="7"/>
      <c r="D298" s="18"/>
      <c r="E298" s="31"/>
      <c r="F298" s="31"/>
      <c r="G298" s="31"/>
      <c r="H298" s="31"/>
      <c r="I298" s="31"/>
      <c r="J298" s="32"/>
      <c r="K298" s="8"/>
    </row>
    <row r="299" spans="1:11" ht="13.5" thickBot="1" x14ac:dyDescent="0.25">
      <c r="B299" s="7"/>
      <c r="C299" s="88"/>
      <c r="D299" s="88"/>
      <c r="E299" s="88"/>
      <c r="F299" s="88"/>
      <c r="G299" s="88"/>
      <c r="H299" s="88"/>
      <c r="I299" s="88"/>
      <c r="J299" s="88"/>
      <c r="K299" s="50"/>
    </row>
    <row r="300" spans="1:11" ht="38.25" x14ac:dyDescent="0.2">
      <c r="A300" s="96"/>
      <c r="B300" s="89"/>
      <c r="C300" s="90"/>
      <c r="D300" s="91" t="s">
        <v>73</v>
      </c>
      <c r="E300" s="92"/>
      <c r="F300" s="92"/>
      <c r="G300" s="93"/>
      <c r="H300" s="175" t="s">
        <v>34</v>
      </c>
      <c r="I300" s="175" t="s">
        <v>35</v>
      </c>
      <c r="J300" s="94" t="s">
        <v>36</v>
      </c>
      <c r="K300" s="95"/>
    </row>
    <row r="301" spans="1:11" x14ac:dyDescent="0.2">
      <c r="A301" s="96"/>
      <c r="B301" s="89"/>
      <c r="C301" s="89"/>
      <c r="D301" s="97" t="s">
        <v>37</v>
      </c>
      <c r="E301" s="98"/>
      <c r="F301" s="98"/>
      <c r="G301" s="98"/>
      <c r="H301" s="99"/>
      <c r="I301" s="99"/>
      <c r="J301" s="100"/>
      <c r="K301" s="95"/>
    </row>
    <row r="302" spans="1:11" x14ac:dyDescent="0.2">
      <c r="A302" s="96"/>
      <c r="B302" s="89"/>
      <c r="C302" s="89"/>
      <c r="D302" s="97" t="s">
        <v>38</v>
      </c>
      <c r="E302" s="98"/>
      <c r="F302" s="98"/>
      <c r="G302" s="98"/>
      <c r="H302" s="99"/>
      <c r="I302" s="99"/>
      <c r="J302" s="100"/>
      <c r="K302" s="95"/>
    </row>
    <row r="303" spans="1:11" x14ac:dyDescent="0.2">
      <c r="A303" s="96"/>
      <c r="B303" s="89"/>
      <c r="C303" s="89"/>
      <c r="D303" s="101" t="s">
        <v>39</v>
      </c>
      <c r="E303" s="102"/>
      <c r="F303" s="102"/>
      <c r="G303" s="102"/>
      <c r="H303" s="99">
        <v>9085.7999999999993</v>
      </c>
      <c r="I303" s="580"/>
      <c r="J303" s="580">
        <v>9085.7999999999993</v>
      </c>
      <c r="K303" s="95"/>
    </row>
    <row r="304" spans="1:11" x14ac:dyDescent="0.2">
      <c r="A304" s="96"/>
      <c r="B304" s="89"/>
      <c r="C304" s="89"/>
      <c r="D304" s="97" t="s">
        <v>40</v>
      </c>
      <c r="E304" s="98"/>
      <c r="F304" s="98"/>
      <c r="G304" s="98"/>
      <c r="H304" s="99"/>
      <c r="I304" s="99"/>
      <c r="J304" s="100"/>
      <c r="K304" s="95"/>
    </row>
    <row r="305" spans="1:11" x14ac:dyDescent="0.2">
      <c r="A305" s="96"/>
      <c r="B305" s="89"/>
      <c r="C305" s="89"/>
      <c r="D305" s="97" t="s">
        <v>41</v>
      </c>
      <c r="E305" s="98"/>
      <c r="F305" s="98"/>
      <c r="G305" s="98"/>
      <c r="H305" s="99"/>
      <c r="I305" s="99"/>
      <c r="J305" s="100"/>
      <c r="K305" s="95"/>
    </row>
    <row r="306" spans="1:11" x14ac:dyDescent="0.2">
      <c r="A306" s="96"/>
      <c r="B306" s="89"/>
      <c r="C306" s="89"/>
      <c r="D306" s="101" t="s">
        <v>42</v>
      </c>
      <c r="E306" s="102"/>
      <c r="F306" s="102"/>
      <c r="G306" s="102"/>
      <c r="H306" s="99"/>
      <c r="I306" s="99"/>
      <c r="J306" s="100"/>
      <c r="K306" s="95"/>
    </row>
    <row r="307" spans="1:11" x14ac:dyDescent="0.2">
      <c r="A307" s="96"/>
      <c r="B307" s="89"/>
      <c r="C307" s="89"/>
      <c r="D307" s="101" t="s">
        <v>43</v>
      </c>
      <c r="E307" s="102"/>
      <c r="F307" s="102"/>
      <c r="G307" s="102"/>
      <c r="H307" s="99"/>
      <c r="I307" s="99"/>
      <c r="J307" s="100"/>
      <c r="K307" s="95"/>
    </row>
    <row r="308" spans="1:11" x14ac:dyDescent="0.2">
      <c r="A308" s="96"/>
      <c r="B308" s="89"/>
      <c r="C308" s="89"/>
      <c r="D308" s="101" t="s">
        <v>44</v>
      </c>
      <c r="E308" s="102"/>
      <c r="F308" s="102"/>
      <c r="G308" s="102"/>
      <c r="H308" s="99"/>
      <c r="I308" s="99"/>
      <c r="J308" s="100"/>
      <c r="K308" s="95"/>
    </row>
    <row r="309" spans="1:11" x14ac:dyDescent="0.2">
      <c r="A309" s="96"/>
      <c r="B309" s="89"/>
      <c r="C309" s="89"/>
      <c r="D309" s="101" t="s">
        <v>45</v>
      </c>
      <c r="E309" s="102"/>
      <c r="F309" s="102"/>
      <c r="G309" s="102"/>
      <c r="H309" s="99"/>
      <c r="I309" s="99"/>
      <c r="J309" s="100"/>
      <c r="K309" s="95"/>
    </row>
    <row r="310" spans="1:11" x14ac:dyDescent="0.2">
      <c r="A310" s="96"/>
      <c r="B310" s="89"/>
      <c r="C310" s="89"/>
      <c r="D310" s="101" t="s">
        <v>46</v>
      </c>
      <c r="E310" s="102"/>
      <c r="F310" s="102"/>
      <c r="G310" s="102"/>
      <c r="H310" s="103"/>
      <c r="I310" s="99"/>
      <c r="J310" s="100"/>
      <c r="K310" s="95"/>
    </row>
    <row r="311" spans="1:11" x14ac:dyDescent="0.2">
      <c r="A311" s="96"/>
      <c r="B311" s="89"/>
      <c r="C311" s="89"/>
      <c r="D311" s="101" t="s">
        <v>47</v>
      </c>
      <c r="E311" s="102"/>
      <c r="F311" s="102"/>
      <c r="G311" s="102"/>
      <c r="H311" s="103"/>
      <c r="I311" s="99"/>
      <c r="J311" s="100"/>
      <c r="K311" s="95"/>
    </row>
    <row r="312" spans="1:11" x14ac:dyDescent="0.2">
      <c r="A312" s="96"/>
      <c r="B312" s="89"/>
      <c r="C312" s="89"/>
      <c r="D312" s="104" t="s">
        <v>2</v>
      </c>
      <c r="E312" s="17"/>
      <c r="F312" s="17"/>
      <c r="G312" s="17"/>
      <c r="H312" s="105"/>
      <c r="I312" s="586"/>
      <c r="J312" s="586">
        <v>9085.7999999999993</v>
      </c>
      <c r="K312" s="95"/>
    </row>
    <row r="313" spans="1:11" ht="13.5" thickBot="1" x14ac:dyDescent="0.25">
      <c r="A313" s="96"/>
      <c r="B313" s="89"/>
      <c r="C313" s="106"/>
      <c r="D313" s="107" t="s">
        <v>48</v>
      </c>
      <c r="E313" s="108"/>
      <c r="F313" s="108"/>
      <c r="G313" s="108"/>
      <c r="H313" s="109"/>
      <c r="I313" s="109"/>
      <c r="J313" s="110"/>
      <c r="K313" s="95"/>
    </row>
    <row r="314" spans="1:11" ht="13.5" thickBot="1" x14ac:dyDescent="0.25">
      <c r="B314" s="7"/>
      <c r="C314" s="18"/>
      <c r="D314" s="18"/>
      <c r="E314" s="18"/>
      <c r="F314" s="18"/>
      <c r="G314" s="18"/>
      <c r="H314" s="18"/>
      <c r="I314" s="18"/>
      <c r="J314" s="18"/>
      <c r="K314" s="8"/>
    </row>
    <row r="315" spans="1:11" x14ac:dyDescent="0.2">
      <c r="A315" s="115"/>
      <c r="B315" s="53"/>
      <c r="C315" s="111"/>
      <c r="D315" s="49" t="s">
        <v>74</v>
      </c>
      <c r="E315" s="112"/>
      <c r="F315" s="112"/>
      <c r="G315" s="49"/>
      <c r="H315" s="49"/>
      <c r="I315" s="49"/>
      <c r="J315" s="113"/>
      <c r="K315" s="114"/>
    </row>
    <row r="316" spans="1:11" x14ac:dyDescent="0.2">
      <c r="A316" s="119"/>
      <c r="B316" s="116"/>
      <c r="C316" s="116"/>
      <c r="D316" s="117"/>
      <c r="E316" s="171"/>
      <c r="F316" s="171"/>
      <c r="G316" s="171"/>
      <c r="H316" s="171"/>
      <c r="I316" s="171"/>
      <c r="J316" s="173" t="s">
        <v>22</v>
      </c>
      <c r="K316" s="118"/>
    </row>
    <row r="317" spans="1:11" x14ac:dyDescent="0.2">
      <c r="A317" s="119"/>
      <c r="B317" s="116"/>
      <c r="C317" s="116"/>
      <c r="D317" s="120" t="s">
        <v>50</v>
      </c>
      <c r="E317" s="121"/>
      <c r="F317" s="121"/>
      <c r="G317" s="121"/>
      <c r="H317" s="121"/>
      <c r="I317" s="122"/>
      <c r="J317" s="100"/>
      <c r="K317" s="118"/>
    </row>
    <row r="318" spans="1:11" x14ac:dyDescent="0.2">
      <c r="A318" s="119"/>
      <c r="B318" s="116"/>
      <c r="C318" s="116"/>
      <c r="D318" s="123" t="s">
        <v>51</v>
      </c>
      <c r="E318" s="121"/>
      <c r="F318" s="121"/>
      <c r="G318" s="121"/>
      <c r="H318" s="121"/>
      <c r="I318" s="121"/>
      <c r="J318" s="100"/>
      <c r="K318" s="118"/>
    </row>
    <row r="319" spans="1:11" x14ac:dyDescent="0.2">
      <c r="A319" s="119"/>
      <c r="B319" s="116"/>
      <c r="C319" s="116"/>
      <c r="D319" s="124" t="s">
        <v>2</v>
      </c>
      <c r="E319" s="121"/>
      <c r="F319" s="121"/>
      <c r="G319" s="121"/>
      <c r="H319" s="121"/>
      <c r="I319" s="121"/>
      <c r="J319" s="100"/>
      <c r="K319" s="118"/>
    </row>
    <row r="320" spans="1:11" ht="13.5" thickBot="1" x14ac:dyDescent="0.25">
      <c r="A320" s="119"/>
      <c r="B320" s="116"/>
      <c r="C320" s="125"/>
      <c r="D320" s="107" t="s">
        <v>52</v>
      </c>
      <c r="E320" s="107"/>
      <c r="F320" s="126"/>
      <c r="G320" s="126"/>
      <c r="H320" s="109"/>
      <c r="I320" s="109"/>
      <c r="J320" s="127"/>
      <c r="K320" s="118"/>
    </row>
    <row r="321" spans="1:11" ht="13.5" thickBot="1" x14ac:dyDescent="0.25">
      <c r="A321" s="6"/>
      <c r="B321" s="51"/>
      <c r="C321" s="52"/>
      <c r="D321" s="52"/>
      <c r="E321" s="52"/>
      <c r="F321" s="52"/>
      <c r="G321" s="52"/>
      <c r="H321" s="52"/>
      <c r="I321" s="52"/>
      <c r="J321" s="52"/>
      <c r="K321" s="50"/>
    </row>
    <row r="322" spans="1:11" x14ac:dyDescent="0.2">
      <c r="A322" s="6"/>
      <c r="B322" s="51"/>
      <c r="C322" s="2"/>
      <c r="D322" s="20" t="s">
        <v>53</v>
      </c>
      <c r="E322" s="4"/>
      <c r="F322" s="4"/>
      <c r="G322" s="4"/>
      <c r="H322" s="684" t="s">
        <v>22</v>
      </c>
      <c r="I322" s="685"/>
      <c r="J322" s="686"/>
      <c r="K322" s="50"/>
    </row>
    <row r="323" spans="1:11" x14ac:dyDescent="0.2">
      <c r="A323" s="6"/>
      <c r="B323" s="51"/>
      <c r="C323" s="51"/>
      <c r="D323" s="147" t="s">
        <v>54</v>
      </c>
      <c r="E323" s="159"/>
      <c r="F323" s="160"/>
      <c r="G323" s="129" t="s">
        <v>55</v>
      </c>
      <c r="H323" s="54" t="s">
        <v>29</v>
      </c>
      <c r="I323" s="54" t="s">
        <v>30</v>
      </c>
      <c r="J323" s="55" t="s">
        <v>31</v>
      </c>
      <c r="K323" s="50"/>
    </row>
    <row r="324" spans="1:11" x14ac:dyDescent="0.2">
      <c r="A324" s="136"/>
      <c r="B324" s="130"/>
      <c r="C324" s="130"/>
      <c r="D324" s="120" t="s">
        <v>89</v>
      </c>
      <c r="E324" s="148"/>
      <c r="F324" s="122"/>
      <c r="G324" s="132">
        <v>1</v>
      </c>
      <c r="H324" s="132">
        <v>21200.2</v>
      </c>
      <c r="I324" s="133"/>
      <c r="J324" s="134"/>
      <c r="K324" s="135"/>
    </row>
    <row r="325" spans="1:11" x14ac:dyDescent="0.2">
      <c r="A325" s="119"/>
      <c r="B325" s="116"/>
      <c r="C325" s="116"/>
      <c r="D325" s="156" t="s">
        <v>60</v>
      </c>
      <c r="E325" s="121"/>
      <c r="F325" s="122"/>
      <c r="G325" s="138"/>
      <c r="H325" s="137"/>
      <c r="I325" s="138"/>
      <c r="J325" s="139"/>
      <c r="K325" s="118"/>
    </row>
    <row r="326" spans="1:11" x14ac:dyDescent="0.2">
      <c r="A326" s="119"/>
      <c r="B326" s="116"/>
      <c r="C326" s="116"/>
      <c r="D326" s="156" t="s">
        <v>61</v>
      </c>
      <c r="E326" s="121"/>
      <c r="F326" s="122"/>
      <c r="G326" s="138"/>
      <c r="H326" s="138"/>
      <c r="I326" s="137">
        <v>9085.7999999999993</v>
      </c>
      <c r="J326" s="100"/>
      <c r="K326" s="118"/>
    </row>
    <row r="327" spans="1:11" x14ac:dyDescent="0.2">
      <c r="A327" s="119"/>
      <c r="B327" s="116"/>
      <c r="C327" s="116"/>
      <c r="D327" s="156" t="s">
        <v>62</v>
      </c>
      <c r="E327" s="121"/>
      <c r="F327" s="122"/>
      <c r="G327" s="137"/>
      <c r="H327" s="138"/>
      <c r="I327" s="138"/>
      <c r="J327" s="100"/>
      <c r="K327" s="118"/>
    </row>
    <row r="328" spans="1:11" x14ac:dyDescent="0.2">
      <c r="A328" s="119"/>
      <c r="B328" s="116"/>
      <c r="C328" s="116"/>
      <c r="D328" s="157" t="s">
        <v>63</v>
      </c>
      <c r="E328" s="121"/>
      <c r="F328" s="161"/>
      <c r="G328" s="99"/>
      <c r="H328" s="99">
        <f>H325+H324</f>
        <v>21200.2</v>
      </c>
      <c r="I328" s="99">
        <f>I326</f>
        <v>9085.7999999999993</v>
      </c>
      <c r="J328" s="100">
        <f>J327+J326</f>
        <v>0</v>
      </c>
      <c r="K328" s="118"/>
    </row>
    <row r="329" spans="1:11" ht="13.5" thickBot="1" x14ac:dyDescent="0.25">
      <c r="A329" s="119"/>
      <c r="B329" s="116"/>
      <c r="C329" s="125"/>
      <c r="D329" s="158" t="s">
        <v>64</v>
      </c>
      <c r="E329" s="162"/>
      <c r="F329" s="163"/>
      <c r="G329" s="144"/>
      <c r="H329" s="687">
        <f>G328+H328+I328+J328</f>
        <v>30286</v>
      </c>
      <c r="I329" s="688"/>
      <c r="J329" s="689"/>
      <c r="K329" s="118"/>
    </row>
    <row r="330" spans="1:11" ht="13.5" thickBot="1" x14ac:dyDescent="0.25">
      <c r="B330" s="34"/>
      <c r="C330" s="35"/>
      <c r="D330" s="35"/>
      <c r="E330" s="35"/>
      <c r="F330" s="35"/>
      <c r="G330" s="35"/>
      <c r="H330" s="35"/>
      <c r="I330" s="35"/>
      <c r="J330" s="35"/>
      <c r="K330" s="36"/>
    </row>
    <row r="331" spans="1:11" ht="13.5" thickBot="1" x14ac:dyDescent="0.25"/>
    <row r="332" spans="1:11" ht="15.75" x14ac:dyDescent="0.25">
      <c r="A332" s="528"/>
      <c r="B332" s="530"/>
      <c r="C332" s="531" t="s">
        <v>10</v>
      </c>
      <c r="D332" s="532"/>
      <c r="E332" s="532"/>
      <c r="F332" s="532"/>
      <c r="G332" s="532"/>
      <c r="H332" s="532"/>
      <c r="I332" s="532"/>
      <c r="J332" s="532"/>
      <c r="K332" s="533"/>
    </row>
    <row r="333" spans="1:11" x14ac:dyDescent="0.2">
      <c r="A333" s="528"/>
      <c r="B333" s="534"/>
      <c r="C333" s="745" t="s">
        <v>11</v>
      </c>
      <c r="D333" s="745"/>
      <c r="E333" s="745"/>
      <c r="F333" s="745"/>
      <c r="G333" s="745"/>
      <c r="H333" s="745"/>
      <c r="I333" s="745"/>
      <c r="J333" s="745"/>
      <c r="K333" s="535"/>
    </row>
    <row r="334" spans="1:11" x14ac:dyDescent="0.2">
      <c r="A334" s="528"/>
      <c r="B334" s="534"/>
      <c r="C334" s="745"/>
      <c r="D334" s="745"/>
      <c r="E334" s="745"/>
      <c r="F334" s="745"/>
      <c r="G334" s="745"/>
      <c r="H334" s="745"/>
      <c r="I334" s="745"/>
      <c r="J334" s="745"/>
      <c r="K334" s="535"/>
    </row>
    <row r="335" spans="1:11" x14ac:dyDescent="0.2">
      <c r="A335" s="528"/>
      <c r="B335" s="534"/>
      <c r="C335" s="745"/>
      <c r="D335" s="745"/>
      <c r="E335" s="745"/>
      <c r="F335" s="745"/>
      <c r="G335" s="745"/>
      <c r="H335" s="745"/>
      <c r="I335" s="745"/>
      <c r="J335" s="745"/>
      <c r="K335" s="535"/>
    </row>
    <row r="336" spans="1:11" x14ac:dyDescent="0.2">
      <c r="A336" s="528"/>
      <c r="B336" s="534"/>
      <c r="C336" s="536"/>
      <c r="D336" s="536"/>
      <c r="E336" s="536"/>
      <c r="F336" s="536"/>
      <c r="G336" s="536"/>
      <c r="H336" s="536"/>
      <c r="I336" s="536"/>
      <c r="J336" s="536"/>
      <c r="K336" s="535"/>
    </row>
    <row r="337" spans="1:11" x14ac:dyDescent="0.2">
      <c r="A337" s="528"/>
      <c r="B337" s="537"/>
      <c r="C337" s="538" t="s">
        <v>0</v>
      </c>
      <c r="D337" s="539"/>
      <c r="E337" s="540" t="s">
        <v>4</v>
      </c>
      <c r="F337" s="538"/>
      <c r="G337" s="541" t="s">
        <v>12</v>
      </c>
      <c r="H337" s="538"/>
      <c r="I337" s="538"/>
      <c r="J337" s="541"/>
      <c r="K337" s="542"/>
    </row>
    <row r="338" spans="1:11" x14ac:dyDescent="0.2">
      <c r="A338" s="528"/>
      <c r="B338" s="537"/>
      <c r="C338" s="538" t="s">
        <v>1</v>
      </c>
      <c r="D338" s="539"/>
      <c r="E338" s="543" t="s">
        <v>9</v>
      </c>
      <c r="F338" s="538"/>
      <c r="G338" s="541" t="s">
        <v>13</v>
      </c>
      <c r="H338" s="544" t="s">
        <v>241</v>
      </c>
      <c r="I338" s="541"/>
      <c r="J338" s="538"/>
      <c r="K338" s="542"/>
    </row>
    <row r="339" spans="1:11" x14ac:dyDescent="0.2">
      <c r="A339" s="528"/>
      <c r="B339" s="537"/>
      <c r="C339" s="746" t="s">
        <v>71</v>
      </c>
      <c r="D339" s="746"/>
      <c r="E339" s="768">
        <v>101050</v>
      </c>
      <c r="F339" s="539"/>
      <c r="G339" s="541" t="s">
        <v>15</v>
      </c>
      <c r="H339" s="545" t="s">
        <v>242</v>
      </c>
      <c r="I339" s="541"/>
      <c r="J339" s="538"/>
      <c r="K339" s="542"/>
    </row>
    <row r="340" spans="1:11" x14ac:dyDescent="0.2">
      <c r="A340" s="528"/>
      <c r="B340" s="537"/>
      <c r="C340" s="746"/>
      <c r="D340" s="746"/>
      <c r="E340" s="769"/>
      <c r="F340" s="538" t="s">
        <v>14</v>
      </c>
      <c r="G340" s="541" t="s">
        <v>16</v>
      </c>
      <c r="H340" s="634">
        <v>1392</v>
      </c>
      <c r="I340" s="541"/>
      <c r="J340" s="538"/>
      <c r="K340" s="542"/>
    </row>
    <row r="341" spans="1:11" x14ac:dyDescent="0.2">
      <c r="A341" s="528"/>
      <c r="B341" s="537"/>
      <c r="C341" s="538"/>
      <c r="D341" s="538"/>
      <c r="E341" s="538"/>
      <c r="F341" s="538"/>
      <c r="G341" s="541" t="s">
        <v>17</v>
      </c>
      <c r="H341" s="634">
        <v>5890055876</v>
      </c>
      <c r="I341" s="541"/>
      <c r="J341" s="538"/>
      <c r="K341" s="542"/>
    </row>
    <row r="342" spans="1:11" ht="13.5" thickBot="1" x14ac:dyDescent="0.25">
      <c r="A342" s="528"/>
      <c r="B342" s="534"/>
      <c r="C342" s="546"/>
      <c r="D342" s="546"/>
      <c r="E342" s="546"/>
      <c r="F342" s="546"/>
      <c r="G342" s="546"/>
      <c r="H342" s="546"/>
      <c r="I342" s="546"/>
      <c r="J342" s="546"/>
      <c r="K342" s="535"/>
    </row>
    <row r="343" spans="1:11" x14ac:dyDescent="0.2">
      <c r="A343" s="528"/>
      <c r="B343" s="534"/>
      <c r="C343" s="547"/>
      <c r="D343" s="548" t="s">
        <v>72</v>
      </c>
      <c r="E343" s="549"/>
      <c r="F343" s="549"/>
      <c r="G343" s="549"/>
      <c r="H343" s="549"/>
      <c r="I343" s="549"/>
      <c r="J343" s="550"/>
      <c r="K343" s="535"/>
    </row>
    <row r="344" spans="1:11" ht="13.5" thickBot="1" x14ac:dyDescent="0.25">
      <c r="A344" s="528"/>
      <c r="B344" s="534"/>
      <c r="C344" s="534"/>
      <c r="D344" s="538"/>
      <c r="E344" s="546"/>
      <c r="F344" s="546"/>
      <c r="G344" s="546"/>
      <c r="H344" s="546"/>
      <c r="I344" s="546"/>
      <c r="J344" s="535"/>
      <c r="K344" s="535"/>
    </row>
    <row r="345" spans="1:11" x14ac:dyDescent="0.2">
      <c r="A345" s="528"/>
      <c r="B345" s="534"/>
      <c r="C345" s="534"/>
      <c r="D345" s="708" t="s">
        <v>19</v>
      </c>
      <c r="E345" s="709"/>
      <c r="F345" s="680" t="s">
        <v>75</v>
      </c>
      <c r="G345" s="702" t="s">
        <v>65</v>
      </c>
      <c r="H345" s="704" t="s">
        <v>66</v>
      </c>
      <c r="I345" s="749" t="s">
        <v>76</v>
      </c>
      <c r="J345" s="706" t="s">
        <v>22</v>
      </c>
      <c r="K345" s="535"/>
    </row>
    <row r="346" spans="1:11" ht="25.5" x14ac:dyDescent="0.2">
      <c r="A346" s="528"/>
      <c r="B346" s="534"/>
      <c r="C346" s="534"/>
      <c r="D346" s="639" t="s">
        <v>78</v>
      </c>
      <c r="E346" s="621" t="s">
        <v>79</v>
      </c>
      <c r="F346" s="681"/>
      <c r="G346" s="703"/>
      <c r="H346" s="705"/>
      <c r="I346" s="750"/>
      <c r="J346" s="707"/>
      <c r="K346" s="535"/>
    </row>
    <row r="347" spans="1:11" x14ac:dyDescent="0.2">
      <c r="A347" s="528"/>
      <c r="B347" s="534"/>
      <c r="C347" s="534"/>
      <c r="D347" s="551" t="s">
        <v>270</v>
      </c>
      <c r="E347" s="552" t="s">
        <v>271</v>
      </c>
      <c r="F347" s="620">
        <v>750</v>
      </c>
      <c r="G347" s="620" t="s">
        <v>272</v>
      </c>
      <c r="H347" s="620" t="s">
        <v>273</v>
      </c>
      <c r="I347" s="553" t="s">
        <v>274</v>
      </c>
      <c r="J347" s="636">
        <v>70735</v>
      </c>
      <c r="K347" s="535"/>
    </row>
    <row r="348" spans="1:11" x14ac:dyDescent="0.2">
      <c r="A348" s="528"/>
      <c r="B348" s="534"/>
      <c r="C348" s="534"/>
      <c r="D348" s="551"/>
      <c r="E348" s="552"/>
      <c r="F348" s="553"/>
      <c r="G348" s="552"/>
      <c r="H348" s="552"/>
      <c r="I348" s="553"/>
      <c r="J348" s="623"/>
      <c r="K348" s="535"/>
    </row>
    <row r="349" spans="1:11" x14ac:dyDescent="0.2">
      <c r="A349" s="528"/>
      <c r="B349" s="534"/>
      <c r="C349" s="534"/>
      <c r="D349" s="551"/>
      <c r="E349" s="552"/>
      <c r="F349" s="553"/>
      <c r="G349" s="552"/>
      <c r="H349" s="552"/>
      <c r="I349" s="553"/>
      <c r="J349" s="623"/>
      <c r="K349" s="535"/>
    </row>
    <row r="350" spans="1:11" x14ac:dyDescent="0.2">
      <c r="A350" s="528"/>
      <c r="B350" s="534"/>
      <c r="C350" s="534"/>
      <c r="D350" s="551"/>
      <c r="E350" s="552"/>
      <c r="F350" s="553"/>
      <c r="G350" s="552"/>
      <c r="H350" s="552"/>
      <c r="I350" s="553"/>
      <c r="J350" s="623"/>
      <c r="K350" s="535"/>
    </row>
    <row r="351" spans="1:11" x14ac:dyDescent="0.2">
      <c r="A351" s="528"/>
      <c r="B351" s="534"/>
      <c r="C351" s="534"/>
      <c r="D351" s="551"/>
      <c r="E351" s="552"/>
      <c r="F351" s="553"/>
      <c r="G351" s="552"/>
      <c r="H351" s="552"/>
      <c r="I351" s="553"/>
      <c r="J351" s="623"/>
      <c r="K351" s="535"/>
    </row>
    <row r="352" spans="1:11" x14ac:dyDescent="0.2">
      <c r="A352" s="528"/>
      <c r="B352" s="534"/>
      <c r="C352" s="534"/>
      <c r="D352" s="551"/>
      <c r="E352" s="552"/>
      <c r="F352" s="552"/>
      <c r="G352" s="552"/>
      <c r="H352" s="553"/>
      <c r="I352" s="620"/>
      <c r="J352" s="624"/>
      <c r="K352" s="535"/>
    </row>
    <row r="353" spans="1:11" ht="13.5" thickBot="1" x14ac:dyDescent="0.25">
      <c r="A353" s="528"/>
      <c r="B353" s="534"/>
      <c r="C353" s="534"/>
      <c r="D353" s="554"/>
      <c r="E353" s="555"/>
      <c r="F353" s="555"/>
      <c r="G353" s="555"/>
      <c r="H353" s="556"/>
      <c r="I353" s="625"/>
      <c r="J353" s="626"/>
      <c r="K353" s="535"/>
    </row>
    <row r="354" spans="1:11" x14ac:dyDescent="0.2">
      <c r="A354" s="528"/>
      <c r="B354" s="534"/>
      <c r="C354" s="534"/>
      <c r="D354" s="529" t="s">
        <v>243</v>
      </c>
      <c r="E354" s="546"/>
      <c r="F354" s="546"/>
      <c r="G354" s="546"/>
      <c r="H354" s="546"/>
      <c r="I354" s="546"/>
      <c r="J354" s="535"/>
      <c r="K354" s="535"/>
    </row>
    <row r="355" spans="1:11" x14ac:dyDescent="0.2">
      <c r="A355" s="528"/>
      <c r="B355" s="534"/>
      <c r="C355" s="534"/>
      <c r="D355" s="529" t="s">
        <v>275</v>
      </c>
      <c r="E355" s="546"/>
      <c r="F355" s="546"/>
      <c r="G355" s="546"/>
      <c r="H355" s="546"/>
      <c r="I355" s="546"/>
      <c r="J355" s="535"/>
      <c r="K355" s="535"/>
    </row>
    <row r="356" spans="1:11" x14ac:dyDescent="0.2">
      <c r="A356" s="528"/>
      <c r="B356" s="534"/>
      <c r="C356" s="534"/>
      <c r="D356" s="622" t="s">
        <v>245</v>
      </c>
      <c r="E356" s="546"/>
      <c r="F356" s="546"/>
      <c r="G356" s="546"/>
      <c r="H356" s="546"/>
      <c r="I356" s="546"/>
      <c r="J356" s="535"/>
      <c r="K356" s="535"/>
    </row>
    <row r="357" spans="1:11" x14ac:dyDescent="0.2">
      <c r="A357" s="528"/>
      <c r="B357" s="534"/>
      <c r="C357" s="534"/>
      <c r="D357" s="546" t="s">
        <v>246</v>
      </c>
      <c r="E357" s="557"/>
      <c r="F357" s="557"/>
      <c r="G357" s="557"/>
      <c r="H357" s="557"/>
      <c r="I357" s="557"/>
      <c r="J357" s="558"/>
      <c r="K357" s="535"/>
    </row>
    <row r="358" spans="1:11" x14ac:dyDescent="0.2">
      <c r="A358" s="528"/>
      <c r="B358" s="534"/>
      <c r="C358" s="534"/>
      <c r="D358" s="559" t="s">
        <v>69</v>
      </c>
      <c r="E358" s="557"/>
      <c r="F358" s="557"/>
      <c r="G358" s="557"/>
      <c r="H358" s="557"/>
      <c r="I358" s="557"/>
      <c r="J358" s="558"/>
      <c r="K358" s="535"/>
    </row>
    <row r="359" spans="1:11" x14ac:dyDescent="0.2">
      <c r="A359" s="528"/>
      <c r="B359" s="534"/>
      <c r="C359" s="534"/>
      <c r="D359" s="559" t="s">
        <v>247</v>
      </c>
      <c r="E359" s="557"/>
      <c r="F359" s="557"/>
      <c r="G359" s="557"/>
      <c r="H359" s="557"/>
      <c r="I359" s="557"/>
      <c r="J359" s="558"/>
      <c r="K359" s="535"/>
    </row>
    <row r="360" spans="1:11" x14ac:dyDescent="0.2">
      <c r="A360" s="528"/>
      <c r="B360" s="534"/>
      <c r="C360" s="534"/>
      <c r="D360" s="546" t="s">
        <v>248</v>
      </c>
      <c r="E360" s="557"/>
      <c r="F360" s="557"/>
      <c r="G360" s="557"/>
      <c r="H360" s="557"/>
      <c r="I360" s="557"/>
      <c r="J360" s="558"/>
      <c r="K360" s="535"/>
    </row>
    <row r="361" spans="1:11" x14ac:dyDescent="0.2">
      <c r="A361" s="528"/>
      <c r="B361" s="534"/>
      <c r="C361" s="534"/>
      <c r="D361" s="546" t="s">
        <v>83</v>
      </c>
      <c r="E361" s="557"/>
      <c r="F361" s="557"/>
      <c r="G361" s="557"/>
      <c r="H361" s="557"/>
      <c r="I361" s="557"/>
      <c r="J361" s="558"/>
      <c r="K361" s="535"/>
    </row>
    <row r="362" spans="1:11" x14ac:dyDescent="0.2">
      <c r="A362" s="528"/>
      <c r="B362" s="534"/>
      <c r="C362" s="534"/>
      <c r="D362" s="546" t="s">
        <v>249</v>
      </c>
      <c r="E362" s="557"/>
      <c r="F362" s="557"/>
      <c r="G362" s="557"/>
      <c r="H362" s="557"/>
      <c r="I362" s="557"/>
      <c r="J362" s="558"/>
      <c r="K362" s="535"/>
    </row>
    <row r="363" spans="1:11" x14ac:dyDescent="0.2">
      <c r="A363" s="528"/>
      <c r="B363" s="534"/>
      <c r="C363" s="534"/>
      <c r="D363" s="546" t="s">
        <v>250</v>
      </c>
      <c r="E363" s="557"/>
      <c r="F363" s="557"/>
      <c r="G363" s="557"/>
      <c r="H363" s="557"/>
      <c r="I363" s="557"/>
      <c r="J363" s="558"/>
      <c r="K363" s="535"/>
    </row>
    <row r="364" spans="1:11" x14ac:dyDescent="0.2">
      <c r="A364" s="528"/>
      <c r="B364" s="534"/>
      <c r="C364" s="534"/>
      <c r="D364" s="546" t="s">
        <v>251</v>
      </c>
      <c r="E364" s="557"/>
      <c r="F364" s="557"/>
      <c r="G364" s="557"/>
      <c r="H364" s="557"/>
      <c r="I364" s="557"/>
      <c r="J364" s="558"/>
      <c r="K364" s="535"/>
    </row>
    <row r="365" spans="1:11" x14ac:dyDescent="0.2">
      <c r="A365" s="528"/>
      <c r="B365" s="534"/>
      <c r="C365" s="534"/>
      <c r="D365" s="546" t="s">
        <v>87</v>
      </c>
      <c r="E365" s="557"/>
      <c r="F365" s="557"/>
      <c r="G365" s="557"/>
      <c r="H365" s="557"/>
      <c r="I365" s="557"/>
      <c r="J365" s="558"/>
      <c r="K365" s="535"/>
    </row>
    <row r="366" spans="1:11" x14ac:dyDescent="0.2">
      <c r="A366" s="528"/>
      <c r="B366" s="534"/>
      <c r="C366" s="534"/>
      <c r="D366" s="546" t="s">
        <v>252</v>
      </c>
      <c r="E366" s="557"/>
      <c r="F366" s="557"/>
      <c r="G366" s="557"/>
      <c r="H366" s="557"/>
      <c r="I366" s="557"/>
      <c r="J366" s="558"/>
      <c r="K366" s="535"/>
    </row>
    <row r="367" spans="1:11" x14ac:dyDescent="0.2">
      <c r="A367" s="528"/>
      <c r="B367" s="534"/>
      <c r="C367" s="534"/>
      <c r="D367" s="546" t="s">
        <v>253</v>
      </c>
      <c r="E367" s="557"/>
      <c r="F367" s="557"/>
      <c r="G367" s="557"/>
      <c r="H367" s="557"/>
      <c r="I367" s="557"/>
      <c r="J367" s="558"/>
      <c r="K367" s="535"/>
    </row>
    <row r="368" spans="1:11" ht="13.5" thickBot="1" x14ac:dyDescent="0.25">
      <c r="A368" s="528"/>
      <c r="B368" s="534"/>
      <c r="C368" s="534"/>
      <c r="D368" s="546"/>
      <c r="E368" s="557"/>
      <c r="F368" s="557"/>
      <c r="G368" s="557"/>
      <c r="H368" s="557"/>
      <c r="I368" s="557"/>
      <c r="J368" s="558"/>
      <c r="K368" s="535"/>
    </row>
    <row r="369" spans="1:11" ht="13.5" thickBot="1" x14ac:dyDescent="0.25">
      <c r="A369" s="528"/>
      <c r="B369" s="534"/>
      <c r="C369" s="570"/>
      <c r="D369" s="570"/>
      <c r="E369" s="570"/>
      <c r="F369" s="570"/>
      <c r="G369" s="570"/>
      <c r="H369" s="570"/>
      <c r="I369" s="570"/>
      <c r="J369" s="570"/>
      <c r="K369" s="564"/>
    </row>
    <row r="370" spans="1:11" ht="38.25" x14ac:dyDescent="0.2">
      <c r="A370" s="528"/>
      <c r="B370" s="571"/>
      <c r="C370" s="572"/>
      <c r="D370" s="573" t="s">
        <v>73</v>
      </c>
      <c r="E370" s="574"/>
      <c r="F370" s="574"/>
      <c r="G370" s="575"/>
      <c r="H370" s="637" t="s">
        <v>34</v>
      </c>
      <c r="I370" s="637" t="s">
        <v>35</v>
      </c>
      <c r="J370" s="576" t="s">
        <v>36</v>
      </c>
      <c r="K370" s="577"/>
    </row>
    <row r="371" spans="1:11" x14ac:dyDescent="0.2">
      <c r="A371" s="528"/>
      <c r="B371" s="571"/>
      <c r="C371" s="571"/>
      <c r="D371" s="578" t="s">
        <v>37</v>
      </c>
      <c r="E371" s="579"/>
      <c r="F371" s="579"/>
      <c r="G371" s="579"/>
      <c r="H371" s="580"/>
      <c r="I371" s="580"/>
      <c r="J371" s="581"/>
      <c r="K371" s="577"/>
    </row>
    <row r="372" spans="1:11" x14ac:dyDescent="0.2">
      <c r="A372" s="528"/>
      <c r="B372" s="571"/>
      <c r="C372" s="571"/>
      <c r="D372" s="578" t="s">
        <v>38</v>
      </c>
      <c r="E372" s="579"/>
      <c r="F372" s="579"/>
      <c r="G372" s="579"/>
      <c r="H372" s="580"/>
      <c r="I372" s="580"/>
      <c r="J372" s="581"/>
      <c r="K372" s="577"/>
    </row>
    <row r="373" spans="1:11" x14ac:dyDescent="0.2">
      <c r="A373" s="528"/>
      <c r="B373" s="571"/>
      <c r="C373" s="571"/>
      <c r="D373" s="582" t="s">
        <v>39</v>
      </c>
      <c r="E373" s="583"/>
      <c r="F373" s="583"/>
      <c r="G373" s="583"/>
      <c r="H373" s="580">
        <v>30315</v>
      </c>
      <c r="I373" s="580"/>
      <c r="J373" s="581"/>
      <c r="K373" s="577"/>
    </row>
    <row r="374" spans="1:11" x14ac:dyDescent="0.2">
      <c r="A374" s="528"/>
      <c r="B374" s="571"/>
      <c r="C374" s="571"/>
      <c r="D374" s="578" t="s">
        <v>40</v>
      </c>
      <c r="E374" s="579"/>
      <c r="F374" s="579"/>
      <c r="G374" s="579"/>
      <c r="H374" s="580"/>
      <c r="I374" s="580"/>
      <c r="J374" s="581"/>
      <c r="K374" s="577"/>
    </row>
    <row r="375" spans="1:11" x14ac:dyDescent="0.2">
      <c r="A375" s="528"/>
      <c r="B375" s="571"/>
      <c r="C375" s="571"/>
      <c r="D375" s="578" t="s">
        <v>41</v>
      </c>
      <c r="E375" s="579"/>
      <c r="F375" s="579"/>
      <c r="G375" s="579"/>
      <c r="H375" s="580"/>
      <c r="I375" s="580"/>
      <c r="J375" s="581"/>
      <c r="K375" s="577"/>
    </row>
    <row r="376" spans="1:11" x14ac:dyDescent="0.2">
      <c r="A376" s="528"/>
      <c r="B376" s="571"/>
      <c r="C376" s="571"/>
      <c r="D376" s="582" t="s">
        <v>42</v>
      </c>
      <c r="E376" s="583"/>
      <c r="F376" s="583"/>
      <c r="G376" s="583"/>
      <c r="H376" s="580"/>
      <c r="I376" s="580"/>
      <c r="J376" s="581"/>
      <c r="K376" s="577"/>
    </row>
    <row r="377" spans="1:11" x14ac:dyDescent="0.2">
      <c r="A377" s="528"/>
      <c r="B377" s="571"/>
      <c r="C377" s="571"/>
      <c r="D377" s="582" t="s">
        <v>43</v>
      </c>
      <c r="E377" s="583"/>
      <c r="F377" s="583"/>
      <c r="G377" s="583"/>
      <c r="H377" s="580"/>
      <c r="I377" s="580"/>
      <c r="J377" s="581"/>
      <c r="K377" s="577"/>
    </row>
    <row r="378" spans="1:11" x14ac:dyDescent="0.2">
      <c r="A378" s="528"/>
      <c r="B378" s="571"/>
      <c r="C378" s="571"/>
      <c r="D378" s="582" t="s">
        <v>44</v>
      </c>
      <c r="E378" s="583"/>
      <c r="F378" s="583"/>
      <c r="G378" s="583"/>
      <c r="H378" s="580"/>
      <c r="I378" s="580"/>
      <c r="J378" s="581"/>
      <c r="K378" s="577"/>
    </row>
    <row r="379" spans="1:11" x14ac:dyDescent="0.2">
      <c r="A379" s="528"/>
      <c r="B379" s="571"/>
      <c r="C379" s="571"/>
      <c r="D379" s="582" t="s">
        <v>45</v>
      </c>
      <c r="E379" s="583"/>
      <c r="F379" s="583"/>
      <c r="G379" s="583"/>
      <c r="H379" s="580"/>
      <c r="I379" s="580"/>
      <c r="J379" s="581"/>
      <c r="K379" s="577"/>
    </row>
    <row r="380" spans="1:11" x14ac:dyDescent="0.2">
      <c r="A380" s="528"/>
      <c r="B380" s="571"/>
      <c r="C380" s="571"/>
      <c r="D380" s="582" t="s">
        <v>46</v>
      </c>
      <c r="E380" s="583"/>
      <c r="F380" s="583"/>
      <c r="G380" s="583"/>
      <c r="H380" s="584"/>
      <c r="I380" s="580"/>
      <c r="J380" s="581"/>
      <c r="K380" s="577"/>
    </row>
    <row r="381" spans="1:11" x14ac:dyDescent="0.2">
      <c r="A381" s="528"/>
      <c r="B381" s="571"/>
      <c r="C381" s="571"/>
      <c r="D381" s="582" t="s">
        <v>47</v>
      </c>
      <c r="E381" s="583"/>
      <c r="F381" s="583"/>
      <c r="G381" s="583"/>
      <c r="H381" s="584"/>
      <c r="I381" s="580"/>
      <c r="J381" s="581"/>
      <c r="K381" s="577"/>
    </row>
    <row r="382" spans="1:11" x14ac:dyDescent="0.2">
      <c r="A382" s="528"/>
      <c r="B382" s="571"/>
      <c r="C382" s="571"/>
      <c r="D382" s="585" t="s">
        <v>2</v>
      </c>
      <c r="E382" s="545"/>
      <c r="F382" s="545"/>
      <c r="G382" s="545"/>
      <c r="H382" s="586">
        <v>30315</v>
      </c>
      <c r="I382" s="586"/>
      <c r="J382" s="586"/>
      <c r="K382" s="577"/>
    </row>
    <row r="383" spans="1:11" ht="13.5" thickBot="1" x14ac:dyDescent="0.25">
      <c r="A383" s="528"/>
      <c r="B383" s="571"/>
      <c r="C383" s="587"/>
      <c r="D383" s="588" t="s">
        <v>48</v>
      </c>
      <c r="E383" s="589"/>
      <c r="F383" s="589"/>
      <c r="G383" s="589"/>
      <c r="H383" s="590"/>
      <c r="I383" s="590"/>
      <c r="J383" s="591"/>
      <c r="K383" s="577"/>
    </row>
    <row r="384" spans="1:11" ht="13.5" thickBot="1" x14ac:dyDescent="0.25">
      <c r="A384" s="528"/>
      <c r="B384" s="534"/>
      <c r="C384" s="546"/>
      <c r="D384" s="546"/>
      <c r="E384" s="546"/>
      <c r="F384" s="546"/>
      <c r="G384" s="546"/>
      <c r="H384" s="546"/>
      <c r="I384" s="546"/>
      <c r="J384" s="546"/>
      <c r="K384" s="535"/>
    </row>
    <row r="385" spans="1:11" x14ac:dyDescent="0.2">
      <c r="A385" s="528"/>
      <c r="B385" s="567"/>
      <c r="C385" s="592"/>
      <c r="D385" s="563" t="s">
        <v>74</v>
      </c>
      <c r="E385" s="593"/>
      <c r="F385" s="593"/>
      <c r="G385" s="563"/>
      <c r="H385" s="563"/>
      <c r="I385" s="563"/>
      <c r="J385" s="594"/>
      <c r="K385" s="595"/>
    </row>
    <row r="386" spans="1:11" x14ac:dyDescent="0.2">
      <c r="A386" s="528"/>
      <c r="B386" s="596"/>
      <c r="C386" s="596"/>
      <c r="D386" s="597"/>
      <c r="E386" s="598"/>
      <c r="F386" s="598"/>
      <c r="G386" s="598"/>
      <c r="H386" s="598"/>
      <c r="I386" s="598"/>
      <c r="J386" s="638" t="s">
        <v>22</v>
      </c>
      <c r="K386" s="599"/>
    </row>
    <row r="387" spans="1:11" x14ac:dyDescent="0.2">
      <c r="A387" s="528"/>
      <c r="B387" s="596"/>
      <c r="C387" s="596"/>
      <c r="D387" s="600" t="s">
        <v>50</v>
      </c>
      <c r="E387" s="601"/>
      <c r="F387" s="601"/>
      <c r="G387" s="601"/>
      <c r="H387" s="601"/>
      <c r="I387" s="602"/>
      <c r="J387" s="581"/>
      <c r="K387" s="599"/>
    </row>
    <row r="388" spans="1:11" x14ac:dyDescent="0.2">
      <c r="A388" s="528"/>
      <c r="B388" s="596"/>
      <c r="C388" s="596"/>
      <c r="D388" s="603" t="s">
        <v>51</v>
      </c>
      <c r="E388" s="601"/>
      <c r="F388" s="601"/>
      <c r="G388" s="601"/>
      <c r="H388" s="601"/>
      <c r="I388" s="601"/>
      <c r="J388" s="581"/>
      <c r="K388" s="599"/>
    </row>
    <row r="389" spans="1:11" x14ac:dyDescent="0.2">
      <c r="A389" s="528"/>
      <c r="B389" s="596"/>
      <c r="C389" s="596"/>
      <c r="D389" s="604" t="s">
        <v>2</v>
      </c>
      <c r="E389" s="601"/>
      <c r="F389" s="601"/>
      <c r="G389" s="601"/>
      <c r="H389" s="601"/>
      <c r="I389" s="601"/>
      <c r="J389" s="581"/>
      <c r="K389" s="599"/>
    </row>
    <row r="390" spans="1:11" ht="13.5" thickBot="1" x14ac:dyDescent="0.25">
      <c r="A390" s="528"/>
      <c r="B390" s="596"/>
      <c r="C390" s="605"/>
      <c r="D390" s="588" t="s">
        <v>52</v>
      </c>
      <c r="E390" s="588"/>
      <c r="F390" s="606"/>
      <c r="G390" s="606"/>
      <c r="H390" s="590"/>
      <c r="I390" s="590"/>
      <c r="J390" s="607"/>
      <c r="K390" s="599"/>
    </row>
    <row r="391" spans="1:11" ht="13.5" thickBot="1" x14ac:dyDescent="0.25">
      <c r="A391" s="528"/>
      <c r="B391" s="565"/>
      <c r="C391" s="566"/>
      <c r="D391" s="566"/>
      <c r="E391" s="566"/>
      <c r="F391" s="566"/>
      <c r="G391" s="566"/>
      <c r="H391" s="566"/>
      <c r="I391" s="566"/>
      <c r="J391" s="566"/>
      <c r="K391" s="564"/>
    </row>
    <row r="392" spans="1:11" x14ac:dyDescent="0.2">
      <c r="A392" s="528"/>
      <c r="B392" s="565"/>
      <c r="C392" s="530"/>
      <c r="D392" s="548" t="s">
        <v>53</v>
      </c>
      <c r="E392" s="532"/>
      <c r="F392" s="532"/>
      <c r="G392" s="532"/>
      <c r="H392" s="684" t="s">
        <v>22</v>
      </c>
      <c r="I392" s="685"/>
      <c r="J392" s="686"/>
      <c r="K392" s="564"/>
    </row>
    <row r="393" spans="1:11" x14ac:dyDescent="0.2">
      <c r="A393" s="528"/>
      <c r="B393" s="565"/>
      <c r="C393" s="565"/>
      <c r="D393" s="618" t="s">
        <v>54</v>
      </c>
      <c r="E393" s="630"/>
      <c r="F393" s="640"/>
      <c r="G393" s="608" t="s">
        <v>55</v>
      </c>
      <c r="H393" s="568" t="s">
        <v>29</v>
      </c>
      <c r="I393" s="568" t="s">
        <v>30</v>
      </c>
      <c r="J393" s="569" t="s">
        <v>31</v>
      </c>
      <c r="K393" s="564"/>
    </row>
    <row r="394" spans="1:11" x14ac:dyDescent="0.2">
      <c r="A394" s="528"/>
      <c r="B394" s="609"/>
      <c r="C394" s="609"/>
      <c r="D394" s="600" t="s">
        <v>89</v>
      </c>
      <c r="E394" s="619"/>
      <c r="F394" s="602"/>
      <c r="G394" s="610">
        <v>1</v>
      </c>
      <c r="H394" s="586">
        <v>70735</v>
      </c>
      <c r="I394" s="611"/>
      <c r="J394" s="612"/>
      <c r="K394" s="613"/>
    </row>
    <row r="395" spans="1:11" x14ac:dyDescent="0.2">
      <c r="A395" s="528"/>
      <c r="B395" s="596"/>
      <c r="C395" s="596"/>
      <c r="D395" s="627" t="s">
        <v>60</v>
      </c>
      <c r="E395" s="601"/>
      <c r="F395" s="602"/>
      <c r="G395" s="615"/>
      <c r="H395" s="614"/>
      <c r="I395" s="615"/>
      <c r="J395" s="616"/>
      <c r="K395" s="599"/>
    </row>
    <row r="396" spans="1:11" x14ac:dyDescent="0.2">
      <c r="A396" s="528"/>
      <c r="B396" s="596"/>
      <c r="C396" s="596"/>
      <c r="D396" s="627" t="s">
        <v>61</v>
      </c>
      <c r="E396" s="601"/>
      <c r="F396" s="602"/>
      <c r="G396" s="615"/>
      <c r="H396" s="615"/>
      <c r="I396" s="635">
        <v>30315</v>
      </c>
      <c r="J396" s="581"/>
      <c r="K396" s="599"/>
    </row>
    <row r="397" spans="1:11" x14ac:dyDescent="0.2">
      <c r="A397" s="528"/>
      <c r="B397" s="596"/>
      <c r="C397" s="596"/>
      <c r="D397" s="627" t="s">
        <v>62</v>
      </c>
      <c r="E397" s="601"/>
      <c r="F397" s="602"/>
      <c r="G397" s="614"/>
      <c r="H397" s="615"/>
      <c r="I397" s="615"/>
      <c r="J397" s="581"/>
      <c r="K397" s="599"/>
    </row>
    <row r="398" spans="1:11" x14ac:dyDescent="0.2">
      <c r="A398" s="528"/>
      <c r="B398" s="596"/>
      <c r="C398" s="596"/>
      <c r="D398" s="628" t="s">
        <v>63</v>
      </c>
      <c r="E398" s="601"/>
      <c r="F398" s="631"/>
      <c r="G398" s="580"/>
      <c r="H398" s="580">
        <v>70735</v>
      </c>
      <c r="I398" s="580">
        <v>30315</v>
      </c>
      <c r="J398" s="581">
        <v>0</v>
      </c>
      <c r="K398" s="599"/>
    </row>
    <row r="399" spans="1:11" ht="13.5" thickBot="1" x14ac:dyDescent="0.25">
      <c r="A399" s="528"/>
      <c r="B399" s="596"/>
      <c r="C399" s="605"/>
      <c r="D399" s="629" t="s">
        <v>64</v>
      </c>
      <c r="E399" s="632"/>
      <c r="F399" s="633"/>
      <c r="G399" s="617"/>
      <c r="H399" s="687">
        <v>101050</v>
      </c>
      <c r="I399" s="688"/>
      <c r="J399" s="689"/>
      <c r="K399" s="599"/>
    </row>
    <row r="400" spans="1:11" ht="13.5" thickBot="1" x14ac:dyDescent="0.25">
      <c r="A400" s="528"/>
      <c r="B400" s="560"/>
      <c r="C400" s="561"/>
      <c r="D400" s="561"/>
      <c r="E400" s="561"/>
      <c r="F400" s="561"/>
      <c r="G400" s="561"/>
      <c r="H400" s="561"/>
      <c r="I400" s="561"/>
      <c r="J400" s="561"/>
      <c r="K400" s="562"/>
    </row>
  </sheetData>
  <mergeCells count="67">
    <mergeCell ref="H399:J399"/>
    <mergeCell ref="H275:H276"/>
    <mergeCell ref="I275:I276"/>
    <mergeCell ref="J275:J276"/>
    <mergeCell ref="H322:J322"/>
    <mergeCell ref="H329:J329"/>
    <mergeCell ref="C333:J335"/>
    <mergeCell ref="D345:E345"/>
    <mergeCell ref="G345:G346"/>
    <mergeCell ref="H345:H346"/>
    <mergeCell ref="H392:J392"/>
    <mergeCell ref="C339:D340"/>
    <mergeCell ref="E339:E340"/>
    <mergeCell ref="F345:F346"/>
    <mergeCell ref="I345:I346"/>
    <mergeCell ref="J345:J346"/>
    <mergeCell ref="C269:D270"/>
    <mergeCell ref="E269:E270"/>
    <mergeCell ref="D275:E275"/>
    <mergeCell ref="F275:F276"/>
    <mergeCell ref="G275:G276"/>
    <mergeCell ref="J210:J211"/>
    <mergeCell ref="D212:E212"/>
    <mergeCell ref="H252:J252"/>
    <mergeCell ref="H259:J259"/>
    <mergeCell ref="C263:J265"/>
    <mergeCell ref="D210:E210"/>
    <mergeCell ref="F210:F211"/>
    <mergeCell ref="G210:G211"/>
    <mergeCell ref="H210:H211"/>
    <mergeCell ref="I210:I211"/>
    <mergeCell ref="J146:J147"/>
    <mergeCell ref="H187:J187"/>
    <mergeCell ref="H194:J194"/>
    <mergeCell ref="C198:J200"/>
    <mergeCell ref="C204:D205"/>
    <mergeCell ref="E204:E205"/>
    <mergeCell ref="D146:E146"/>
    <mergeCell ref="F146:F147"/>
    <mergeCell ref="G146:G147"/>
    <mergeCell ref="H146:H147"/>
    <mergeCell ref="I146:I147"/>
    <mergeCell ref="H123:J123"/>
    <mergeCell ref="H130:J130"/>
    <mergeCell ref="C134:J136"/>
    <mergeCell ref="C140:D141"/>
    <mergeCell ref="E140:E141"/>
    <mergeCell ref="C69:J71"/>
    <mergeCell ref="C75:D76"/>
    <mergeCell ref="E75:E76"/>
    <mergeCell ref="D81:E81"/>
    <mergeCell ref="F81:F82"/>
    <mergeCell ref="G81:G82"/>
    <mergeCell ref="H81:H82"/>
    <mergeCell ref="I81:I82"/>
    <mergeCell ref="J81:J82"/>
    <mergeCell ref="H64:J64"/>
    <mergeCell ref="C3:J5"/>
    <mergeCell ref="D15:E15"/>
    <mergeCell ref="G15:G16"/>
    <mergeCell ref="H15:H16"/>
    <mergeCell ref="C9:D10"/>
    <mergeCell ref="E9:E10"/>
    <mergeCell ref="F15:F16"/>
    <mergeCell ref="I15:I16"/>
    <mergeCell ref="J15:J16"/>
    <mergeCell ref="H57:J57"/>
  </mergeCells>
  <printOptions horizontalCentered="1"/>
  <pageMargins left="0.23622047244094491" right="0.23622047244094491" top="0.67" bottom="0.31496062992125984" header="0.42" footer="0.31496062992125984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EK II-A</vt:lpstr>
      <vt:lpstr>EK II-B</vt:lpstr>
      <vt:lpstr>'EK II-A'!Yazdırma_Alanı</vt:lpstr>
      <vt:lpstr>'EK II-B'!Yazdırma_Alanı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BiLaL</cp:lastModifiedBy>
  <cp:lastPrinted>2017-03-30T11:45:39Z</cp:lastPrinted>
  <dcterms:created xsi:type="dcterms:W3CDTF">2017-02-24T17:20:11Z</dcterms:created>
  <dcterms:modified xsi:type="dcterms:W3CDTF">2019-06-21T13:20:49Z</dcterms:modified>
</cp:coreProperties>
</file>